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TIC\College\Formation continuité numérique 2020 COVID\STATS enquetes\stats_pour-site-raimbfr\"/>
    </mc:Choice>
  </mc:AlternateContent>
  <xr:revisionPtr revIDLastSave="0" documentId="13_ncr:1_{B097C56B-2D21-459C-93BC-C2B6FBC234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4-10-2020-test_connexion_inter" sheetId="1" r:id="rId1"/>
  </sheets>
  <calcPr calcId="191029"/>
</workbook>
</file>

<file path=xl/calcChain.xml><?xml version="1.0" encoding="utf-8"?>
<calcChain xmlns="http://schemas.openxmlformats.org/spreadsheetml/2006/main">
  <c r="I325" i="1" l="1"/>
  <c r="I324" i="1"/>
  <c r="I323" i="1"/>
  <c r="I322" i="1"/>
  <c r="I321" i="1"/>
  <c r="B286" i="1"/>
  <c r="E269" i="1" l="1"/>
  <c r="C291" i="1" l="1"/>
  <c r="C290" i="1"/>
  <c r="E272" i="1"/>
  <c r="E17" i="1"/>
  <c r="E257" i="1"/>
  <c r="E132" i="1"/>
  <c r="E113" i="1"/>
  <c r="E273" i="1"/>
  <c r="E93" i="1"/>
  <c r="E209" i="1"/>
  <c r="E172" i="1"/>
  <c r="E103" i="1"/>
  <c r="E235" i="1"/>
  <c r="E202" i="1"/>
  <c r="E283" i="1"/>
  <c r="E57" i="1"/>
  <c r="E15" i="1"/>
  <c r="E2" i="1"/>
  <c r="E271" i="1"/>
  <c r="E150" i="1"/>
  <c r="E43" i="1"/>
  <c r="E176" i="1"/>
  <c r="E32" i="1"/>
  <c r="E3" i="1"/>
  <c r="E19" i="1"/>
  <c r="E177" i="1"/>
  <c r="E71" i="1"/>
  <c r="E102" i="1"/>
  <c r="E75" i="1"/>
  <c r="E129" i="1"/>
  <c r="E10" i="1"/>
  <c r="E145" i="1"/>
  <c r="E165" i="1"/>
  <c r="E215" i="1"/>
  <c r="E188" i="1"/>
  <c r="E6" i="1"/>
  <c r="E238" i="1"/>
  <c r="E168" i="1"/>
  <c r="E241" i="1"/>
  <c r="E8" i="1"/>
  <c r="E128" i="1"/>
  <c r="E244" i="1"/>
  <c r="E59" i="1"/>
  <c r="E224" i="1"/>
  <c r="E14" i="1"/>
  <c r="E185" i="1"/>
  <c r="E81" i="1"/>
  <c r="E173" i="1"/>
  <c r="E13" i="1"/>
  <c r="E248" i="1"/>
  <c r="E160" i="1"/>
  <c r="E16" i="1"/>
  <c r="E7" i="1"/>
  <c r="E146" i="1"/>
  <c r="E124" i="1"/>
  <c r="E69" i="1"/>
  <c r="E164" i="1"/>
  <c r="E175" i="1"/>
  <c r="E167" i="1"/>
  <c r="E117" i="1"/>
  <c r="E187" i="1"/>
  <c r="E119" i="1"/>
  <c r="E194" i="1"/>
  <c r="E53" i="1"/>
  <c r="E78" i="1"/>
  <c r="E133" i="1"/>
  <c r="E114" i="1"/>
  <c r="E11" i="1"/>
  <c r="E118" i="1"/>
  <c r="E186" i="1"/>
  <c r="E156" i="1"/>
  <c r="E106" i="1"/>
  <c r="E66" i="1"/>
  <c r="E170" i="1"/>
  <c r="E171" i="1"/>
  <c r="E166" i="1"/>
  <c r="E253" i="1"/>
  <c r="E254" i="1"/>
  <c r="E183" i="1"/>
  <c r="E252" i="1"/>
  <c r="E236" i="1"/>
  <c r="E179" i="1"/>
  <c r="E77" i="1"/>
  <c r="E242" i="1"/>
  <c r="E196" i="1"/>
  <c r="E192" i="1"/>
  <c r="E180" i="1"/>
  <c r="E197" i="1"/>
  <c r="E207" i="1"/>
  <c r="E28" i="1"/>
  <c r="E151" i="1"/>
  <c r="E226" i="1"/>
  <c r="E228" i="1"/>
  <c r="E12" i="1"/>
  <c r="E46" i="1"/>
  <c r="E182" i="1"/>
  <c r="E136" i="1"/>
  <c r="E139" i="1"/>
  <c r="E216" i="1"/>
  <c r="E184" i="1"/>
  <c r="E50" i="1"/>
  <c r="E193" i="1"/>
  <c r="E229" i="1"/>
  <c r="E282" i="1"/>
  <c r="E279" i="1"/>
  <c r="E198" i="1"/>
  <c r="E195" i="1"/>
  <c r="E61" i="1"/>
  <c r="E20" i="1"/>
  <c r="E45" i="1"/>
  <c r="E21" i="1"/>
  <c r="E94" i="1"/>
  <c r="E31" i="1"/>
  <c r="E60" i="1"/>
  <c r="E34" i="1"/>
  <c r="E51" i="1"/>
  <c r="E225" i="1"/>
  <c r="E54" i="1"/>
  <c r="E191" i="1"/>
  <c r="E24" i="1"/>
  <c r="E181" i="1"/>
  <c r="E55" i="1"/>
  <c r="E26" i="1"/>
  <c r="E126" i="1"/>
  <c r="E200" i="1"/>
  <c r="E131" i="1"/>
  <c r="E221" i="1"/>
  <c r="E25" i="1"/>
  <c r="E33" i="1"/>
  <c r="E36" i="1"/>
  <c r="E138" i="1"/>
  <c r="E91" i="1"/>
  <c r="E27" i="1"/>
  <c r="E203" i="1"/>
  <c r="E148" i="1"/>
  <c r="E58" i="1"/>
  <c r="E48" i="1"/>
  <c r="E261" i="1"/>
  <c r="E214" i="1"/>
  <c r="E104" i="1"/>
  <c r="E37" i="1"/>
  <c r="E98" i="1"/>
  <c r="E35" i="1"/>
  <c r="E189" i="1"/>
  <c r="E99" i="1"/>
  <c r="E22" i="1"/>
  <c r="E135" i="1"/>
  <c r="E95" i="1"/>
  <c r="E178" i="1"/>
  <c r="E29" i="1"/>
  <c r="E208" i="1"/>
  <c r="E18" i="1"/>
  <c r="E190" i="1"/>
  <c r="E123" i="1"/>
  <c r="E259" i="1"/>
  <c r="E30" i="1"/>
  <c r="E41" i="1"/>
  <c r="E243" i="1"/>
  <c r="E205" i="1"/>
  <c r="E85" i="1"/>
  <c r="E5" i="1"/>
  <c r="E97" i="1"/>
  <c r="E262" i="1"/>
  <c r="E23" i="1"/>
  <c r="E247" i="1"/>
  <c r="E199" i="1"/>
  <c r="E89" i="1"/>
  <c r="E249" i="1"/>
  <c r="E80" i="1"/>
  <c r="E92" i="1"/>
  <c r="E70" i="1"/>
  <c r="E239" i="1"/>
  <c r="E96" i="1"/>
  <c r="E87" i="1"/>
  <c r="E158" i="1"/>
  <c r="E204" i="1"/>
  <c r="E39" i="1"/>
  <c r="E63" i="1"/>
  <c r="E264" i="1"/>
  <c r="E82" i="1"/>
  <c r="E265" i="1"/>
  <c r="E206" i="1"/>
  <c r="E263" i="1"/>
  <c r="E83" i="1"/>
  <c r="E222" i="1"/>
  <c r="E211" i="1"/>
  <c r="E40" i="1"/>
  <c r="E266" i="1"/>
  <c r="E68" i="1"/>
  <c r="E67" i="1"/>
  <c r="E232" i="1"/>
  <c r="E52" i="1"/>
  <c r="E62" i="1"/>
  <c r="E212" i="1"/>
  <c r="E251" i="1"/>
  <c r="E258" i="1"/>
  <c r="E90" i="1"/>
  <c r="E240" i="1"/>
  <c r="E217" i="1"/>
  <c r="E101" i="1"/>
  <c r="E100" i="1"/>
  <c r="E246" i="1"/>
  <c r="E49" i="1"/>
  <c r="E245" i="1"/>
  <c r="E88" i="1"/>
  <c r="E250" i="1"/>
  <c r="E237" i="1"/>
  <c r="E218" i="1"/>
  <c r="E278" i="1"/>
  <c r="E73" i="1"/>
  <c r="E223" i="1"/>
  <c r="E210" i="1"/>
  <c r="E285" i="1"/>
  <c r="E76" i="1"/>
  <c r="E122" i="1"/>
  <c r="E125" i="1"/>
  <c r="E9" i="1"/>
  <c r="E233" i="1"/>
  <c r="E231" i="1"/>
  <c r="E47" i="1"/>
  <c r="E277" i="1"/>
  <c r="E281" i="1"/>
  <c r="E255" i="1"/>
  <c r="E213" i="1"/>
  <c r="E74" i="1"/>
  <c r="E130" i="1"/>
  <c r="E42" i="1"/>
  <c r="E280" i="1"/>
  <c r="E4" i="1"/>
  <c r="E219" i="1"/>
  <c r="E270" i="1"/>
  <c r="E234" i="1"/>
  <c r="E276" i="1"/>
  <c r="E65" i="1"/>
  <c r="E79" i="1"/>
  <c r="E268" i="1"/>
  <c r="E275" i="1"/>
  <c r="E108" i="1"/>
  <c r="E56" i="1"/>
  <c r="E105" i="1"/>
  <c r="E72" i="1"/>
  <c r="E153" i="1"/>
  <c r="E140" i="1"/>
  <c r="E149" i="1"/>
  <c r="E86" i="1"/>
  <c r="E201" i="1"/>
  <c r="E134" i="1"/>
  <c r="E44" i="1"/>
  <c r="E267" i="1"/>
  <c r="E230" i="1"/>
  <c r="E141" i="1"/>
  <c r="E161" i="1"/>
  <c r="E154" i="1"/>
  <c r="E147" i="1"/>
  <c r="E142" i="1"/>
  <c r="E144" i="1"/>
  <c r="E38" i="1"/>
  <c r="E152" i="1"/>
  <c r="E143" i="1"/>
  <c r="E256" i="1"/>
  <c r="E84" i="1"/>
  <c r="E157" i="1"/>
  <c r="E120" i="1"/>
  <c r="E109" i="1"/>
  <c r="E115" i="1"/>
  <c r="E110" i="1"/>
  <c r="E116" i="1"/>
  <c r="E107" i="1"/>
  <c r="E260" i="1"/>
  <c r="E137" i="1"/>
  <c r="E220" i="1"/>
  <c r="E162" i="1"/>
  <c r="E127" i="1"/>
  <c r="E227" i="1"/>
  <c r="E111" i="1"/>
  <c r="E163" i="1"/>
  <c r="E64" i="1"/>
  <c r="E155" i="1"/>
  <c r="E169" i="1"/>
  <c r="E174" i="1"/>
  <c r="E159" i="1"/>
  <c r="E112" i="1"/>
  <c r="E121" i="1"/>
  <c r="C392" i="1" l="1"/>
  <c r="C293" i="1"/>
  <c r="C388" i="1"/>
  <c r="C384" i="1"/>
  <c r="C380" i="1"/>
  <c r="C376" i="1"/>
  <c r="C372" i="1"/>
  <c r="C368" i="1"/>
  <c r="C364" i="1"/>
  <c r="C360" i="1"/>
  <c r="C356" i="1"/>
  <c r="C352" i="1"/>
  <c r="C348" i="1"/>
  <c r="C344" i="1"/>
  <c r="C340" i="1"/>
  <c r="C336" i="1"/>
  <c r="C332" i="1"/>
  <c r="C328" i="1"/>
  <c r="C324" i="1"/>
  <c r="C320" i="1"/>
  <c r="C316" i="1"/>
  <c r="C312" i="1"/>
  <c r="C308" i="1"/>
  <c r="C304" i="1"/>
  <c r="C300" i="1"/>
  <c r="C296" i="1"/>
  <c r="C391" i="1"/>
  <c r="C387" i="1"/>
  <c r="C383" i="1"/>
  <c r="C379" i="1"/>
  <c r="C375" i="1"/>
  <c r="C371" i="1"/>
  <c r="C367" i="1"/>
  <c r="C363" i="1"/>
  <c r="C359" i="1"/>
  <c r="C355" i="1"/>
  <c r="C351" i="1"/>
  <c r="C347" i="1"/>
  <c r="C343" i="1"/>
  <c r="C339" i="1"/>
  <c r="C335" i="1"/>
  <c r="C331" i="1"/>
  <c r="C327" i="1"/>
  <c r="C323" i="1"/>
  <c r="C319" i="1"/>
  <c r="C315" i="1"/>
  <c r="C311" i="1"/>
  <c r="C307" i="1"/>
  <c r="C303" i="1"/>
  <c r="C299" i="1"/>
  <c r="C295" i="1"/>
  <c r="C390" i="1"/>
  <c r="C386" i="1"/>
  <c r="C382" i="1"/>
  <c r="C378" i="1"/>
  <c r="C374" i="1"/>
  <c r="C370" i="1"/>
  <c r="C366" i="1"/>
  <c r="C362" i="1"/>
  <c r="C358" i="1"/>
  <c r="C354" i="1"/>
  <c r="C350" i="1"/>
  <c r="C346" i="1"/>
  <c r="C342" i="1"/>
  <c r="C338" i="1"/>
  <c r="C334" i="1"/>
  <c r="C330" i="1"/>
  <c r="C326" i="1"/>
  <c r="C322" i="1"/>
  <c r="C318" i="1"/>
  <c r="C314" i="1"/>
  <c r="C310" i="1"/>
  <c r="C306" i="1"/>
  <c r="C302" i="1"/>
  <c r="C298" i="1"/>
  <c r="C294" i="1"/>
  <c r="C292" i="1"/>
  <c r="C389" i="1"/>
  <c r="C385" i="1"/>
  <c r="C381" i="1"/>
  <c r="C377" i="1"/>
  <c r="C373" i="1"/>
  <c r="C369" i="1"/>
  <c r="C365" i="1"/>
  <c r="C361" i="1"/>
  <c r="C357" i="1"/>
  <c r="C353" i="1"/>
  <c r="C349" i="1"/>
  <c r="C345" i="1"/>
  <c r="C341" i="1"/>
  <c r="C337" i="1"/>
  <c r="C333" i="1"/>
  <c r="C329" i="1"/>
  <c r="C325" i="1"/>
  <c r="C321" i="1"/>
  <c r="C317" i="1"/>
  <c r="C313" i="1"/>
  <c r="C309" i="1"/>
  <c r="C305" i="1"/>
  <c r="C301" i="1"/>
  <c r="C297" i="1"/>
</calcChain>
</file>

<file path=xl/sharedStrings.xml><?xml version="1.0" encoding="utf-8"?>
<sst xmlns="http://schemas.openxmlformats.org/spreadsheetml/2006/main" count="889" uniqueCount="311">
  <si>
    <t>Date</t>
  </si>
  <si>
    <t>Répondants</t>
  </si>
  <si>
    <t>Sélectionne une nouvelle fois ta classe :</t>
  </si>
  <si>
    <t>13/10/2020 à 19h16</t>
  </si>
  <si>
    <t>4C</t>
  </si>
  <si>
    <t>13/10/2020 à 18h13</t>
  </si>
  <si>
    <t>6D</t>
  </si>
  <si>
    <t>13/10/2020 à 17h59</t>
  </si>
  <si>
    <t>3A</t>
  </si>
  <si>
    <t>13/10/2020 à 17h52</t>
  </si>
  <si>
    <t>6C</t>
  </si>
  <si>
    <t>11/10/2020 à 20h27</t>
  </si>
  <si>
    <t>4D</t>
  </si>
  <si>
    <t>10/10/2020 à 09h46</t>
  </si>
  <si>
    <t>08/10/2020 à 07h34</t>
  </si>
  <si>
    <t>07/10/2020 à 22h35</t>
  </si>
  <si>
    <t>4B</t>
  </si>
  <si>
    <t>07/10/2020 à 15h44</t>
  </si>
  <si>
    <t>5D</t>
  </si>
  <si>
    <t>07/10/2020 à 13h36</t>
  </si>
  <si>
    <t>5B</t>
  </si>
  <si>
    <t>07/10/2020 à 13h26</t>
  </si>
  <si>
    <t>07/10/2020 à 13h08</t>
  </si>
  <si>
    <t>6B</t>
  </si>
  <si>
    <t>07/10/2020 à 09h20</t>
  </si>
  <si>
    <t>06/10/2020 à 18h23</t>
  </si>
  <si>
    <t>05/10/2020 à 19h18</t>
  </si>
  <si>
    <t>3C</t>
  </si>
  <si>
    <t>05/10/2020 à 18h22</t>
  </si>
  <si>
    <t>05/10/2020 à 17h56</t>
  </si>
  <si>
    <t>05/10/2020 à 17h09</t>
  </si>
  <si>
    <t>04/10/2020 à 09h48</t>
  </si>
  <si>
    <t>5A</t>
  </si>
  <si>
    <t>03/10/2020 à 13h27</t>
  </si>
  <si>
    <t>02/10/2020 à 20h44</t>
  </si>
  <si>
    <t>02/10/2020 à 19h01</t>
  </si>
  <si>
    <t>3B</t>
  </si>
  <si>
    <t>02/10/2020 à 16h21</t>
  </si>
  <si>
    <t>01/10/2020 à 17h54</t>
  </si>
  <si>
    <t>01/10/2020 à 17h51</t>
  </si>
  <si>
    <t>01/10/2020 à 07h35</t>
  </si>
  <si>
    <t>4A</t>
  </si>
  <si>
    <t>01/10/2020 à 07h25</t>
  </si>
  <si>
    <t>30/09/2020 à 20h45</t>
  </si>
  <si>
    <t>30/09/2020 à 20h47</t>
  </si>
  <si>
    <t>30/09/2020 à 19h36</t>
  </si>
  <si>
    <t>30/09/2020 à 18h21</t>
  </si>
  <si>
    <t>30/09/2020 à 18h20</t>
  </si>
  <si>
    <t>30/09/2020 à 17h34</t>
  </si>
  <si>
    <t>6A</t>
  </si>
  <si>
    <t>30/09/2020 à 16h53</t>
  </si>
  <si>
    <t>5C</t>
  </si>
  <si>
    <t>30/09/2020 à 15h27</t>
  </si>
  <si>
    <t>30/09/2020 à 14h29</t>
  </si>
  <si>
    <t>30/09/2020 à 13h36</t>
  </si>
  <si>
    <t>30/09/2020 à 13h15</t>
  </si>
  <si>
    <t>30/09/2020 à 13h10</t>
  </si>
  <si>
    <t>30/09/2020 à 11h19</t>
  </si>
  <si>
    <t>08/10/2020 à 16h31</t>
  </si>
  <si>
    <t>29/09/2020 à 20h16</t>
  </si>
  <si>
    <t>29/09/2020 à 18h39</t>
  </si>
  <si>
    <t>29/09/2020 à 16h19</t>
  </si>
  <si>
    <t>29/09/2020 à 07h34</t>
  </si>
  <si>
    <t>29/09/2020 à 07h07</t>
  </si>
  <si>
    <t>28/09/2020 à 20h08</t>
  </si>
  <si>
    <t>28/09/2020 à 19h35</t>
  </si>
  <si>
    <t>28/09/2020 à 19h19</t>
  </si>
  <si>
    <t>11/10/2020 à 19h49</t>
  </si>
  <si>
    <t>28/09/2020 à 18h36</t>
  </si>
  <si>
    <t>28/09/2020 à 18h26</t>
  </si>
  <si>
    <t>28/09/2020 à 18h13</t>
  </si>
  <si>
    <t>28/09/2020 à 18h11</t>
  </si>
  <si>
    <t>28/09/2020 à 18h03</t>
  </si>
  <si>
    <t>28/09/2020 à 17h57</t>
  </si>
  <si>
    <t>28/09/2020 à 17h56</t>
  </si>
  <si>
    <t>28/09/2020 à 17h54</t>
  </si>
  <si>
    <t>28/09/2020 à 17h52</t>
  </si>
  <si>
    <t>28/09/2020 à 17h45</t>
  </si>
  <si>
    <t>28/09/2020 à 17h38</t>
  </si>
  <si>
    <t>28/09/2020 à 17h14</t>
  </si>
  <si>
    <t>28/09/2020 à 13h34</t>
  </si>
  <si>
    <t>04/10/2020 à 09h41</t>
  </si>
  <si>
    <t>28/09/2020 à 08h03</t>
  </si>
  <si>
    <t>28/09/2020 à 06h41</t>
  </si>
  <si>
    <t>27/09/2020 à 21h39</t>
  </si>
  <si>
    <t>27/09/2020 à 21h17</t>
  </si>
  <si>
    <t>03/10/2020 à 11h47</t>
  </si>
  <si>
    <t>28/09/2020 à 18h27</t>
  </si>
  <si>
    <t>27/09/2020 à 19h39</t>
  </si>
  <si>
    <t>27/09/2020 à 19h23</t>
  </si>
  <si>
    <t>27/09/2020 à 18h32</t>
  </si>
  <si>
    <t>10/10/2020 à 11h08</t>
  </si>
  <si>
    <t>01/10/2020 à 17h08</t>
  </si>
  <si>
    <t>27/09/2020 à 15h25</t>
  </si>
  <si>
    <t>24/09/2020 à 18h22</t>
  </si>
  <si>
    <t>23/09/2020 à 20h25</t>
  </si>
  <si>
    <t>29/09/2020 à 21h08</t>
  </si>
  <si>
    <t>23/09/2020 à 15h03</t>
  </si>
  <si>
    <t>23/09/2020 à 14h29</t>
  </si>
  <si>
    <t>08/10/2020 à 17h58</t>
  </si>
  <si>
    <t>23/09/2020 à 13h56</t>
  </si>
  <si>
    <t>23/09/2020 à 13h39</t>
  </si>
  <si>
    <t>28/09/2020 à 17h18</t>
  </si>
  <si>
    <t>22/09/2020 à 18h16</t>
  </si>
  <si>
    <t>22/09/2020 à 18h03</t>
  </si>
  <si>
    <t>22/09/2020 à 16h58</t>
  </si>
  <si>
    <t>22/09/2020 à 16h40</t>
  </si>
  <si>
    <t>21/09/2020 à 19h53</t>
  </si>
  <si>
    <t>21/09/2020 à 19h17</t>
  </si>
  <si>
    <t>21/09/2020 à 17h13</t>
  </si>
  <si>
    <t>21/09/2020 à 17h12</t>
  </si>
  <si>
    <t>27/09/2020 à 19h20</t>
  </si>
  <si>
    <t>21/09/2020 à 16h22</t>
  </si>
  <si>
    <t>29/09/2020 à 21h03</t>
  </si>
  <si>
    <t>27/09/2020 à 19h01</t>
  </si>
  <si>
    <t>29/09/2020 à 20h39</t>
  </si>
  <si>
    <t>20/09/2020 à 14h34</t>
  </si>
  <si>
    <t>20/09/2020 à 11h35</t>
  </si>
  <si>
    <t>19/09/2020 à 18h15</t>
  </si>
  <si>
    <t>19/09/2020 à 15h04</t>
  </si>
  <si>
    <t>19/09/2020 à 13h17</t>
  </si>
  <si>
    <t>19/09/2020 à 11h54</t>
  </si>
  <si>
    <t>19/09/2020 à 11h03</t>
  </si>
  <si>
    <t>29/09/2020 à 17h45</t>
  </si>
  <si>
    <t>18/09/2020 à 15h13</t>
  </si>
  <si>
    <t>18/09/2020 à 13h57</t>
  </si>
  <si>
    <t>18/09/2020 à 12h56</t>
  </si>
  <si>
    <t>17/09/2020 à 23h34</t>
  </si>
  <si>
    <t>17/09/2020 à 22h23</t>
  </si>
  <si>
    <t>17/09/2020 à 20h05</t>
  </si>
  <si>
    <t>17/09/2020 à 20h01</t>
  </si>
  <si>
    <t>17/09/2020 à 19h58</t>
  </si>
  <si>
    <t>19/09/2020 à 15h33</t>
  </si>
  <si>
    <t>17/09/2020 à 18h59</t>
  </si>
  <si>
    <t>08/10/2020 à 07h23</t>
  </si>
  <si>
    <t>17/09/2020 à 18h29</t>
  </si>
  <si>
    <t>17/09/2020 à 18h25</t>
  </si>
  <si>
    <t>17/09/2020 à 18h17</t>
  </si>
  <si>
    <t>30/09/2020 à 14h30</t>
  </si>
  <si>
    <t>07/10/2020 à 13h38</t>
  </si>
  <si>
    <t>18/09/2020 à 15h20</t>
  </si>
  <si>
    <t>17/09/2020 à 18h02</t>
  </si>
  <si>
    <t>17/09/2020 à 17h59</t>
  </si>
  <si>
    <t>17/09/2020 à 17h44</t>
  </si>
  <si>
    <t>17/09/2020 à 17h31</t>
  </si>
  <si>
    <t>17/09/2020 à 17h19</t>
  </si>
  <si>
    <t>17/09/2020 à 17h09</t>
  </si>
  <si>
    <t>17/09/2020 à 17h05</t>
  </si>
  <si>
    <t>17/09/2020 à 16h57</t>
  </si>
  <si>
    <t>17/09/2020 à 16h49</t>
  </si>
  <si>
    <t>17/09/2020 à 16h26</t>
  </si>
  <si>
    <t>17/09/2020 à 16h17</t>
  </si>
  <si>
    <t>17/09/2020 à 16h08</t>
  </si>
  <si>
    <t>17/09/2020 à 16h07</t>
  </si>
  <si>
    <t>28/09/2020 à 14h20</t>
  </si>
  <si>
    <t>17/09/2020 à 13h14</t>
  </si>
  <si>
    <t>17/09/2020 à 13h06</t>
  </si>
  <si>
    <t>17/09/2020 à 10h11</t>
  </si>
  <si>
    <t>19/09/2020 à 19h19</t>
  </si>
  <si>
    <t>17/09/2020 à 07h16</t>
  </si>
  <si>
    <t>16/09/2020 à 21h23</t>
  </si>
  <si>
    <t>16/09/2020 à 21h01</t>
  </si>
  <si>
    <t>16/09/2020 à 20h52</t>
  </si>
  <si>
    <t>16/09/2020 à 20h12</t>
  </si>
  <si>
    <t>16/09/2020 à 20h02</t>
  </si>
  <si>
    <t>16/09/2020 à 19h57</t>
  </si>
  <si>
    <t>16/09/2020 à 19h53</t>
  </si>
  <si>
    <t>16/09/2020 à 19h22</t>
  </si>
  <si>
    <t>16/09/2020 à 19h07</t>
  </si>
  <si>
    <t>16/09/2020 à 18h59</t>
  </si>
  <si>
    <t>16/09/2020 à 18h34</t>
  </si>
  <si>
    <t>16/09/2020 à 18h27</t>
  </si>
  <si>
    <t>16/09/2020 à 18h19</t>
  </si>
  <si>
    <t>16/09/2020 à 17h41</t>
  </si>
  <si>
    <t>16/09/2020 à 17h40</t>
  </si>
  <si>
    <t>16/09/2020 à 17h24</t>
  </si>
  <si>
    <t>16/09/2020 à 15h51</t>
  </si>
  <si>
    <t>16/09/2020 à 15h47</t>
  </si>
  <si>
    <t>16/09/2020 à 15h36</t>
  </si>
  <si>
    <t>16/09/2020 à 15h34</t>
  </si>
  <si>
    <t>30/09/2020 à 19h29</t>
  </si>
  <si>
    <t>16/09/2020 à 15h09</t>
  </si>
  <si>
    <t>16/09/2020 à 14h56</t>
  </si>
  <si>
    <t>29/09/2020 à 18h53</t>
  </si>
  <si>
    <t>16/09/2020 à 14h34</t>
  </si>
  <si>
    <t>16/09/2020 à 14h28</t>
  </si>
  <si>
    <t>28/09/2020 à 17h44</t>
  </si>
  <si>
    <t>16/09/2020 à 13h41</t>
  </si>
  <si>
    <t>16/09/2020 à 13h28</t>
  </si>
  <si>
    <t>16/09/2020 à 13h25</t>
  </si>
  <si>
    <t>16/09/2020 à 13h18</t>
  </si>
  <si>
    <t>16/09/2020 à 12h53</t>
  </si>
  <si>
    <t>16/09/2020 à 12h51</t>
  </si>
  <si>
    <t>17/09/2020 à 11h31</t>
  </si>
  <si>
    <t>16/09/2020 à 12h22</t>
  </si>
  <si>
    <t>16/09/2020 à 10h34</t>
  </si>
  <si>
    <t>16/09/2020 à 10h27</t>
  </si>
  <si>
    <t>16/09/2020 à 19h55</t>
  </si>
  <si>
    <t>28/09/2020 à 08h35</t>
  </si>
  <si>
    <t>16/09/2020 à 09h08</t>
  </si>
  <si>
    <t>16/09/2020 à 07h20</t>
  </si>
  <si>
    <t>30/09/2020 à 13h24</t>
  </si>
  <si>
    <t>15/09/2020 à 21h14</t>
  </si>
  <si>
    <t>27/09/2020 à 23h31</t>
  </si>
  <si>
    <t>15/09/2020 à 20h41</t>
  </si>
  <si>
    <t>06/10/2020 à 18h47</t>
  </si>
  <si>
    <t>15/09/2020 à 19h11</t>
  </si>
  <si>
    <t>30/09/2020 à 15h51</t>
  </si>
  <si>
    <t>27/09/2020 à 17h33</t>
  </si>
  <si>
    <t>27/09/2020 à 20h22</t>
  </si>
  <si>
    <t>15/09/2020 à 17h48</t>
  </si>
  <si>
    <t>15/09/2020 à 17h35</t>
  </si>
  <si>
    <t>15/09/2020 à 18h18</t>
  </si>
  <si>
    <t>15/09/2020 à 17h17</t>
  </si>
  <si>
    <t>15/09/2020 à 17h16</t>
  </si>
  <si>
    <t>15/09/2020 à 16h41</t>
  </si>
  <si>
    <t>15/09/2020 à 16h40</t>
  </si>
  <si>
    <t>28/09/2020 à 17h31</t>
  </si>
  <si>
    <t>15/09/2020 à 16h13</t>
  </si>
  <si>
    <t>15/09/2020 à 15h55</t>
  </si>
  <si>
    <t>08/10/2020 à 18h25</t>
  </si>
  <si>
    <t>01/10/2020 à 09h08</t>
  </si>
  <si>
    <t>15/09/2020 à 14h58</t>
  </si>
  <si>
    <t>15/09/2020 à 14h36</t>
  </si>
  <si>
    <t>28/09/2020 à 21h44</t>
  </si>
  <si>
    <t>14/09/2020 à 21h19</t>
  </si>
  <si>
    <t>14/09/2020 à 21h05</t>
  </si>
  <si>
    <t>29/09/2020 à 22h55</t>
  </si>
  <si>
    <t>14/09/2020 à 20h39</t>
  </si>
  <si>
    <t>13/10/2020 à 12h47</t>
  </si>
  <si>
    <t>14/09/2020 à 20h07</t>
  </si>
  <si>
    <t>14/09/2020 à 20h01</t>
  </si>
  <si>
    <t>14/09/2020 à 19h25</t>
  </si>
  <si>
    <t>14/09/2020 à 19h03</t>
  </si>
  <si>
    <t>14/09/2020 à 18h55</t>
  </si>
  <si>
    <t>15/09/2020 à 19h29</t>
  </si>
  <si>
    <t>27/09/2020 à 21h05</t>
  </si>
  <si>
    <t>14/09/2020 à 18h41</t>
  </si>
  <si>
    <t>19/09/2020 à 16h33</t>
  </si>
  <si>
    <t>14/09/2020 à 18h14</t>
  </si>
  <si>
    <t>14/09/2020 à 18h12</t>
  </si>
  <si>
    <t>14/09/2020 à 18h04</t>
  </si>
  <si>
    <t>14/09/2020 à 18h03</t>
  </si>
  <si>
    <t>14/09/2020 à 17h40</t>
  </si>
  <si>
    <t>14/09/2020 à 17h38</t>
  </si>
  <si>
    <t>14/09/2020 à 17h35</t>
  </si>
  <si>
    <t>14/09/2020 à 17h28</t>
  </si>
  <si>
    <t>28/09/2020 à 14h23</t>
  </si>
  <si>
    <t>23/09/2020 à 14h01</t>
  </si>
  <si>
    <t>30/09/2020 à 19h48</t>
  </si>
  <si>
    <t>14/09/2020 à 16h55</t>
  </si>
  <si>
    <t>14/09/2020 à 16h22</t>
  </si>
  <si>
    <t>14/09/2020 à 15h36</t>
  </si>
  <si>
    <t>14/09/2020 à 14h18</t>
  </si>
  <si>
    <t>20/09/2020 à 18h26</t>
  </si>
  <si>
    <t>13/09/2020 à 19h40</t>
  </si>
  <si>
    <t>13/09/2020 à 19h08</t>
  </si>
  <si>
    <t>13/09/2020 à 18h10</t>
  </si>
  <si>
    <t>13/09/2020 à 17h56</t>
  </si>
  <si>
    <t>13/09/2020 à 17h12</t>
  </si>
  <si>
    <t>13/09/2020 à 14h53</t>
  </si>
  <si>
    <t>27/09/2020 à 18h30</t>
  </si>
  <si>
    <t>16/09/2020 à 18h37</t>
  </si>
  <si>
    <t>23/09/2020 à 20h41</t>
  </si>
  <si>
    <t>13/09/2020 à 13h19</t>
  </si>
  <si>
    <t>13/09/2020 à 11h56</t>
  </si>
  <si>
    <t>01/10/2020 à 17h40</t>
  </si>
  <si>
    <t>13/09/2020 à 09h29</t>
  </si>
  <si>
    <t>12/09/2020 à 17h57</t>
  </si>
  <si>
    <t>12/09/2020 à 17h51</t>
  </si>
  <si>
    <t>12/09/2020 à 17h47</t>
  </si>
  <si>
    <t>28/09/2020 à 20h41</t>
  </si>
  <si>
    <t>12/09/2020 à 11h52</t>
  </si>
  <si>
    <t>16/09/2020 à 14h20</t>
  </si>
  <si>
    <t>28/09/2020 à 21h07</t>
  </si>
  <si>
    <t>12/09/2020 à 10h06</t>
  </si>
  <si>
    <t>15/09/2020 à 11h52</t>
  </si>
  <si>
    <t>17/09/2020 à 20h03</t>
  </si>
  <si>
    <t>11/09/2020 à 22h30</t>
  </si>
  <si>
    <t>11/09/2020 à 20h51</t>
  </si>
  <si>
    <t>11/09/2020 à 15h11</t>
  </si>
  <si>
    <t>10/10/2020 à 10h16</t>
  </si>
  <si>
    <t>07/10/2020 à 14h14</t>
  </si>
  <si>
    <t>11/09/2020 à 07h36</t>
  </si>
  <si>
    <t>11/09/2020 à 07h11</t>
  </si>
  <si>
    <t>16/09/2020 à 20h33</t>
  </si>
  <si>
    <t>16/09/2020 à 17h18</t>
  </si>
  <si>
    <t>15/09/2020 à 16h36</t>
  </si>
  <si>
    <t>04/09/2020 à 18h15</t>
  </si>
  <si>
    <t>04/09/2020 à 14h48</t>
  </si>
  <si>
    <t>03/09/2020 à 18h00</t>
  </si>
  <si>
    <t>02/09/2020 à 21h42</t>
  </si>
  <si>
    <t>30/09/2020 à 18h48</t>
  </si>
  <si>
    <t>12/09/2020 à 15h06</t>
  </si>
  <si>
    <t>02/09/2020 à 18h27</t>
  </si>
  <si>
    <t>02/09/2020 à 17h49</t>
  </si>
  <si>
    <t>02/09/2020 à 16h11</t>
  </si>
  <si>
    <t>28/09/2020 à 17h39</t>
  </si>
  <si>
    <t>02/09/2020 à 15h18</t>
  </si>
  <si>
    <t>nsp</t>
  </si>
  <si>
    <t>Saisis ci-dessous le chiffre que tu as mesuré (unité ),</t>
  </si>
  <si>
    <t>erreur</t>
  </si>
  <si>
    <t>Débit</t>
  </si>
  <si>
    <t>100 et +</t>
  </si>
  <si>
    <t>2 Mb/s</t>
  </si>
  <si>
    <t>Entre 0 et 1 Mb/s</t>
  </si>
  <si>
    <t>3 Mb/s</t>
  </si>
  <si>
    <t>4 Mb/s</t>
  </si>
  <si>
    <t>5 Mb/s et +</t>
  </si>
  <si>
    <t>Débits descendants</t>
  </si>
  <si>
    <t>anonymé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</si>
</sst>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/>
              <a:t>QualitÉ des connexions</a:t>
            </a:r>
            <a:r>
              <a:rPr lang="fr-FR" sz="1400" baseline="0"/>
              <a:t> internet</a:t>
            </a:r>
            <a:endParaRPr lang="fr-FR" sz="1400"/>
          </a:p>
        </c:rich>
      </c:tx>
      <c:layout>
        <c:manualLayout>
          <c:xMode val="edge"/>
          <c:yMode val="edge"/>
          <c:x val="0.31839125334239216"/>
          <c:y val="0.120370370370370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Pt>
            <c:idx val="1"/>
            <c:invertIfNegative val="1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FF0000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D2BB-4D43-B395-087EF9B920E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chemeClr val="accent2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D2BB-4D43-B395-087EF9B920E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chemeClr val="accent2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4-D2BB-4D43-B395-087EF9B920E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FFFF00"/>
                </a:solidFill>
              </a:ln>
              <a:effectLst>
                <a:innerShdw blurRad="114300">
                  <a:schemeClr val="accent1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6-D2BB-4D43-B395-087EF9B920EB}"/>
              </c:ext>
            </c:extLst>
          </c:dPt>
          <c:cat>
            <c:strRef>
              <c:f>'14-10-2020-test_connexion_inter'!$B$292:$B$392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 et +</c:v>
                </c:pt>
              </c:strCache>
            </c:strRef>
          </c:cat>
          <c:val>
            <c:numRef>
              <c:f>'14-10-2020-test_connexion_inter'!$C$292:$C$392</c:f>
              <c:numCache>
                <c:formatCode>General</c:formatCode>
                <c:ptCount val="101"/>
                <c:pt idx="0">
                  <c:v>0</c:v>
                </c:pt>
                <c:pt idx="1">
                  <c:v>9</c:v>
                </c:pt>
                <c:pt idx="2">
                  <c:v>17</c:v>
                </c:pt>
                <c:pt idx="3">
                  <c:v>10</c:v>
                </c:pt>
                <c:pt idx="4">
                  <c:v>11</c:v>
                </c:pt>
                <c:pt idx="5">
                  <c:v>14</c:v>
                </c:pt>
                <c:pt idx="6">
                  <c:v>11</c:v>
                </c:pt>
                <c:pt idx="7">
                  <c:v>4</c:v>
                </c:pt>
                <c:pt idx="8">
                  <c:v>17</c:v>
                </c:pt>
                <c:pt idx="9">
                  <c:v>15</c:v>
                </c:pt>
                <c:pt idx="10">
                  <c:v>10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2</c:v>
                </c:pt>
                <c:pt idx="22">
                  <c:v>1</c:v>
                </c:pt>
                <c:pt idx="23">
                  <c:v>5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0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0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BB-4D43-B395-087EF9B92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132477679"/>
        <c:axId val="1003133519"/>
      </c:barChart>
      <c:catAx>
        <c:axId val="1132477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descendant mesuré via ovh.net en Mb/s</a:t>
                </a:r>
              </a:p>
            </c:rich>
          </c:tx>
          <c:layout>
            <c:manualLayout>
              <c:xMode val="edge"/>
              <c:yMode val="edge"/>
              <c:x val="0.40196272914544828"/>
              <c:y val="0.842661854768154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03133519"/>
        <c:crosses val="autoZero"/>
        <c:auto val="1"/>
        <c:lblAlgn val="ctr"/>
        <c:lblOffset val="100"/>
        <c:tickLblSkip val="1"/>
        <c:noMultiLvlLbl val="0"/>
      </c:catAx>
      <c:valAx>
        <c:axId val="10031335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Nbr d'élèves concernés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2477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>
      <a:gsLst>
        <a:gs pos="100000">
          <a:srgbClr val="BECEEA"/>
        </a:gs>
        <a:gs pos="82000">
          <a:srgbClr val="D1DCF0"/>
        </a:gs>
        <a:gs pos="0">
          <a:schemeClr val="accent1">
            <a:lumMod val="5000"/>
            <a:lumOff val="95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33130</xdr:colOff>
      <xdr:row>299</xdr:row>
      <xdr:rowOff>33337</xdr:rowOff>
    </xdr:from>
    <xdr:to>
      <xdr:col>16</xdr:col>
      <xdr:colOff>356152</xdr:colOff>
      <xdr:row>313</xdr:row>
      <xdr:rowOff>109537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3E3AC611-9A47-450E-AFC3-5F8E36E8F7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2"/>
  <sheetViews>
    <sheetView tabSelected="1" topLeftCell="A169" zoomScaleNormal="100" workbookViewId="0">
      <selection activeCell="G283" sqref="G283"/>
    </sheetView>
  </sheetViews>
  <sheetFormatPr baseColWidth="10" defaultRowHeight="15" x14ac:dyDescent="0.25"/>
  <cols>
    <col min="2" max="2" width="18.140625" customWidth="1"/>
    <col min="8" max="8" width="18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300</v>
      </c>
    </row>
    <row r="2" spans="1:5" x14ac:dyDescent="0.25">
      <c r="A2" t="s">
        <v>29</v>
      </c>
      <c r="B2" t="s">
        <v>310</v>
      </c>
      <c r="C2" t="s">
        <v>8</v>
      </c>
      <c r="D2">
        <v>6.9</v>
      </c>
      <c r="E2">
        <f t="shared" ref="E2:E65" si="0">ROUNDUP(D2,0)</f>
        <v>7</v>
      </c>
    </row>
    <row r="3" spans="1:5" x14ac:dyDescent="0.25">
      <c r="A3" t="s">
        <v>37</v>
      </c>
      <c r="B3" t="s">
        <v>310</v>
      </c>
      <c r="C3" t="s">
        <v>8</v>
      </c>
      <c r="D3">
        <v>12.26</v>
      </c>
      <c r="E3">
        <f t="shared" si="0"/>
        <v>13</v>
      </c>
    </row>
    <row r="4" spans="1:5" x14ac:dyDescent="0.25">
      <c r="A4" t="s">
        <v>245</v>
      </c>
      <c r="B4" t="s">
        <v>310</v>
      </c>
      <c r="C4" t="s">
        <v>8</v>
      </c>
      <c r="D4">
        <v>5.4320000000000004</v>
      </c>
      <c r="E4">
        <f t="shared" si="0"/>
        <v>6</v>
      </c>
    </row>
    <row r="5" spans="1:5" x14ac:dyDescent="0.25">
      <c r="A5" t="s">
        <v>178</v>
      </c>
      <c r="B5" t="s">
        <v>310</v>
      </c>
      <c r="C5" t="s">
        <v>8</v>
      </c>
      <c r="D5">
        <v>3.665</v>
      </c>
      <c r="E5">
        <f t="shared" si="0"/>
        <v>4</v>
      </c>
    </row>
    <row r="6" spans="1:5" x14ac:dyDescent="0.25">
      <c r="A6" t="s">
        <v>52</v>
      </c>
      <c r="B6" t="s">
        <v>310</v>
      </c>
      <c r="C6" t="s">
        <v>8</v>
      </c>
      <c r="D6">
        <v>7.141</v>
      </c>
      <c r="E6">
        <f t="shared" si="0"/>
        <v>8</v>
      </c>
    </row>
    <row r="7" spans="1:5" x14ac:dyDescent="0.25">
      <c r="A7" t="s">
        <v>70</v>
      </c>
      <c r="B7" t="s">
        <v>310</v>
      </c>
      <c r="C7" t="s">
        <v>8</v>
      </c>
      <c r="D7">
        <v>8.7780000000000005</v>
      </c>
      <c r="E7">
        <f t="shared" si="0"/>
        <v>9</v>
      </c>
    </row>
    <row r="8" spans="1:5" x14ac:dyDescent="0.25">
      <c r="A8" t="s">
        <v>57</v>
      </c>
      <c r="B8" t="s">
        <v>310</v>
      </c>
      <c r="C8" t="s">
        <v>8</v>
      </c>
      <c r="D8">
        <v>11.72</v>
      </c>
      <c r="E8">
        <f t="shared" si="0"/>
        <v>12</v>
      </c>
    </row>
    <row r="9" spans="1:5" x14ac:dyDescent="0.25">
      <c r="A9" t="s">
        <v>233</v>
      </c>
      <c r="B9" t="s">
        <v>310</v>
      </c>
      <c r="C9" t="s">
        <v>8</v>
      </c>
      <c r="D9">
        <v>1.212</v>
      </c>
      <c r="E9">
        <f t="shared" si="0"/>
        <v>2</v>
      </c>
    </row>
    <row r="10" spans="1:5" x14ac:dyDescent="0.25">
      <c r="A10" t="s">
        <v>45</v>
      </c>
      <c r="B10" t="s">
        <v>310</v>
      </c>
      <c r="C10" t="s">
        <v>8</v>
      </c>
      <c r="D10">
        <v>8.7040000000000006</v>
      </c>
      <c r="E10">
        <f t="shared" si="0"/>
        <v>9</v>
      </c>
    </row>
    <row r="11" spans="1:5" x14ac:dyDescent="0.25">
      <c r="A11" t="s">
        <v>84</v>
      </c>
      <c r="B11" t="s">
        <v>310</v>
      </c>
      <c r="C11" t="s">
        <v>8</v>
      </c>
      <c r="D11">
        <v>15</v>
      </c>
      <c r="E11">
        <f t="shared" si="0"/>
        <v>15</v>
      </c>
    </row>
    <row r="12" spans="1:5" x14ac:dyDescent="0.25">
      <c r="A12" t="s">
        <v>111</v>
      </c>
      <c r="B12" t="s">
        <v>310</v>
      </c>
      <c r="C12" t="s">
        <v>8</v>
      </c>
      <c r="D12" s="2">
        <v>11</v>
      </c>
      <c r="E12">
        <f t="shared" si="0"/>
        <v>11</v>
      </c>
    </row>
    <row r="13" spans="1:5" x14ac:dyDescent="0.25">
      <c r="A13" t="s">
        <v>66</v>
      </c>
      <c r="B13" t="s">
        <v>310</v>
      </c>
      <c r="C13" t="s">
        <v>8</v>
      </c>
      <c r="D13">
        <v>16.920000000000002</v>
      </c>
      <c r="E13">
        <f t="shared" si="0"/>
        <v>17</v>
      </c>
    </row>
    <row r="14" spans="1:5" x14ac:dyDescent="0.25">
      <c r="A14" t="s">
        <v>62</v>
      </c>
      <c r="B14" t="s">
        <v>310</v>
      </c>
      <c r="C14" t="s">
        <v>8</v>
      </c>
      <c r="D14">
        <v>7.78</v>
      </c>
      <c r="E14">
        <f t="shared" si="0"/>
        <v>8</v>
      </c>
    </row>
    <row r="15" spans="1:5" x14ac:dyDescent="0.25">
      <c r="A15" t="s">
        <v>28</v>
      </c>
      <c r="B15" t="s">
        <v>310</v>
      </c>
      <c r="C15" t="s">
        <v>8</v>
      </c>
      <c r="D15">
        <v>16.91</v>
      </c>
      <c r="E15">
        <f t="shared" si="0"/>
        <v>17</v>
      </c>
    </row>
    <row r="16" spans="1:5" x14ac:dyDescent="0.25">
      <c r="A16" t="s">
        <v>69</v>
      </c>
      <c r="B16" t="s">
        <v>310</v>
      </c>
      <c r="C16" t="s">
        <v>8</v>
      </c>
      <c r="D16">
        <v>4.8860000000000001</v>
      </c>
      <c r="E16">
        <f t="shared" si="0"/>
        <v>5</v>
      </c>
    </row>
    <row r="17" spans="1:5" x14ac:dyDescent="0.25">
      <c r="A17" t="s">
        <v>7</v>
      </c>
      <c r="B17" t="s">
        <v>310</v>
      </c>
      <c r="C17" t="s">
        <v>8</v>
      </c>
      <c r="D17">
        <v>4.702</v>
      </c>
      <c r="E17">
        <f t="shared" si="0"/>
        <v>5</v>
      </c>
    </row>
    <row r="18" spans="1:5" x14ac:dyDescent="0.25">
      <c r="A18" t="s">
        <v>169</v>
      </c>
      <c r="B18" t="s">
        <v>310</v>
      </c>
      <c r="C18" t="s">
        <v>36</v>
      </c>
      <c r="D18">
        <v>28.1</v>
      </c>
      <c r="E18">
        <f t="shared" si="0"/>
        <v>29</v>
      </c>
    </row>
    <row r="19" spans="1:5" x14ac:dyDescent="0.25">
      <c r="A19" t="s">
        <v>38</v>
      </c>
      <c r="B19" t="s">
        <v>310</v>
      </c>
      <c r="C19" t="s">
        <v>36</v>
      </c>
      <c r="D19">
        <v>13.88</v>
      </c>
      <c r="E19">
        <f t="shared" si="0"/>
        <v>14</v>
      </c>
    </row>
    <row r="20" spans="1:5" x14ac:dyDescent="0.25">
      <c r="A20" t="s">
        <v>126</v>
      </c>
      <c r="B20" t="s">
        <v>310</v>
      </c>
      <c r="C20" t="s">
        <v>36</v>
      </c>
      <c r="D20">
        <v>8.1720000000000006</v>
      </c>
      <c r="E20">
        <f t="shared" si="0"/>
        <v>9</v>
      </c>
    </row>
    <row r="21" spans="1:5" x14ac:dyDescent="0.25">
      <c r="A21" t="s">
        <v>128</v>
      </c>
      <c r="B21" t="s">
        <v>310</v>
      </c>
      <c r="C21" t="s">
        <v>36</v>
      </c>
      <c r="D21">
        <v>16</v>
      </c>
      <c r="E21">
        <f t="shared" si="0"/>
        <v>16</v>
      </c>
    </row>
    <row r="22" spans="1:5" x14ac:dyDescent="0.25">
      <c r="A22" t="s">
        <v>163</v>
      </c>
      <c r="B22" t="s">
        <v>310</v>
      </c>
      <c r="C22" t="s">
        <v>36</v>
      </c>
      <c r="D22">
        <v>25.37</v>
      </c>
      <c r="E22">
        <f t="shared" si="0"/>
        <v>26</v>
      </c>
    </row>
    <row r="23" spans="1:5" x14ac:dyDescent="0.25">
      <c r="A23" t="s">
        <v>181</v>
      </c>
      <c r="B23" t="s">
        <v>310</v>
      </c>
      <c r="C23" t="s">
        <v>36</v>
      </c>
      <c r="D23">
        <v>11.11</v>
      </c>
      <c r="E23">
        <f t="shared" si="0"/>
        <v>12</v>
      </c>
    </row>
    <row r="24" spans="1:5" x14ac:dyDescent="0.25">
      <c r="A24" t="s">
        <v>137</v>
      </c>
      <c r="B24" t="s">
        <v>310</v>
      </c>
      <c r="C24" t="s">
        <v>36</v>
      </c>
      <c r="D24">
        <v>31.33</v>
      </c>
      <c r="E24">
        <f t="shared" si="0"/>
        <v>32</v>
      </c>
    </row>
    <row r="25" spans="1:5" x14ac:dyDescent="0.25">
      <c r="A25" t="s">
        <v>145</v>
      </c>
      <c r="B25" t="s">
        <v>310</v>
      </c>
      <c r="C25" t="s">
        <v>36</v>
      </c>
      <c r="D25">
        <v>20</v>
      </c>
      <c r="E25">
        <f t="shared" si="0"/>
        <v>20</v>
      </c>
    </row>
    <row r="26" spans="1:5" x14ac:dyDescent="0.25">
      <c r="A26" t="s">
        <v>140</v>
      </c>
      <c r="B26" t="s">
        <v>310</v>
      </c>
      <c r="C26" t="s">
        <v>36</v>
      </c>
      <c r="D26">
        <v>19.98</v>
      </c>
      <c r="E26">
        <f t="shared" si="0"/>
        <v>20</v>
      </c>
    </row>
    <row r="27" spans="1:5" x14ac:dyDescent="0.25">
      <c r="A27" t="s">
        <v>150</v>
      </c>
      <c r="B27" t="s">
        <v>310</v>
      </c>
      <c r="C27" t="s">
        <v>36</v>
      </c>
      <c r="D27">
        <v>7.34</v>
      </c>
      <c r="E27">
        <f t="shared" si="0"/>
        <v>8</v>
      </c>
    </row>
    <row r="28" spans="1:5" x14ac:dyDescent="0.25">
      <c r="A28" t="s">
        <v>107</v>
      </c>
      <c r="B28" t="s">
        <v>310</v>
      </c>
      <c r="C28" t="s">
        <v>36</v>
      </c>
      <c r="D28">
        <v>7.79</v>
      </c>
      <c r="E28">
        <f t="shared" si="0"/>
        <v>8</v>
      </c>
    </row>
    <row r="29" spans="1:5" x14ac:dyDescent="0.25">
      <c r="A29" t="s">
        <v>167</v>
      </c>
      <c r="B29" t="s">
        <v>310</v>
      </c>
      <c r="C29" t="s">
        <v>36</v>
      </c>
      <c r="D29">
        <v>5.7229999999999999</v>
      </c>
      <c r="E29">
        <f t="shared" si="0"/>
        <v>6</v>
      </c>
    </row>
    <row r="30" spans="1:5" x14ac:dyDescent="0.25">
      <c r="A30" t="s">
        <v>173</v>
      </c>
      <c r="B30" t="s">
        <v>310</v>
      </c>
      <c r="C30" t="s">
        <v>36</v>
      </c>
      <c r="D30">
        <v>35</v>
      </c>
      <c r="E30">
        <f t="shared" si="0"/>
        <v>35</v>
      </c>
    </row>
    <row r="31" spans="1:5" x14ac:dyDescent="0.25">
      <c r="A31" t="s">
        <v>130</v>
      </c>
      <c r="B31" t="s">
        <v>310</v>
      </c>
      <c r="C31" t="s">
        <v>36</v>
      </c>
      <c r="D31">
        <v>17.78</v>
      </c>
      <c r="E31">
        <f t="shared" si="0"/>
        <v>18</v>
      </c>
    </row>
    <row r="32" spans="1:5" x14ac:dyDescent="0.25">
      <c r="A32" t="s">
        <v>35</v>
      </c>
      <c r="B32" t="s">
        <v>310</v>
      </c>
      <c r="C32" t="s">
        <v>36</v>
      </c>
      <c r="D32" t="s">
        <v>299</v>
      </c>
      <c r="E32" t="e">
        <f t="shared" si="0"/>
        <v>#VALUE!</v>
      </c>
    </row>
    <row r="33" spans="1:5" x14ac:dyDescent="0.25">
      <c r="A33" t="s">
        <v>146</v>
      </c>
      <c r="B33" t="s">
        <v>310</v>
      </c>
      <c r="C33" t="s">
        <v>36</v>
      </c>
      <c r="D33">
        <v>11.18</v>
      </c>
      <c r="E33">
        <f t="shared" si="0"/>
        <v>12</v>
      </c>
    </row>
    <row r="34" spans="1:5" x14ac:dyDescent="0.25">
      <c r="A34" t="s">
        <v>132</v>
      </c>
      <c r="B34" t="s">
        <v>310</v>
      </c>
      <c r="C34" t="s">
        <v>36</v>
      </c>
      <c r="D34">
        <v>3.407</v>
      </c>
      <c r="E34">
        <f t="shared" si="0"/>
        <v>4</v>
      </c>
    </row>
    <row r="35" spans="1:5" x14ac:dyDescent="0.25">
      <c r="A35" t="s">
        <v>160</v>
      </c>
      <c r="B35" t="s">
        <v>310</v>
      </c>
      <c r="C35" t="s">
        <v>36</v>
      </c>
      <c r="D35">
        <v>2.4</v>
      </c>
      <c r="E35">
        <f t="shared" si="0"/>
        <v>3</v>
      </c>
    </row>
    <row r="36" spans="1:5" x14ac:dyDescent="0.25">
      <c r="A36" t="s">
        <v>147</v>
      </c>
      <c r="B36" t="s">
        <v>310</v>
      </c>
      <c r="C36" t="s">
        <v>36</v>
      </c>
      <c r="D36">
        <v>11.76</v>
      </c>
      <c r="E36">
        <f t="shared" si="0"/>
        <v>12</v>
      </c>
    </row>
    <row r="37" spans="1:5" x14ac:dyDescent="0.25">
      <c r="A37" t="s">
        <v>158</v>
      </c>
      <c r="B37" t="s">
        <v>310</v>
      </c>
      <c r="C37" t="s">
        <v>36</v>
      </c>
      <c r="D37">
        <v>12.59</v>
      </c>
      <c r="E37">
        <f t="shared" si="0"/>
        <v>13</v>
      </c>
    </row>
    <row r="38" spans="1:5" x14ac:dyDescent="0.25">
      <c r="A38" t="s">
        <v>273</v>
      </c>
      <c r="B38" t="s">
        <v>310</v>
      </c>
      <c r="C38" t="s">
        <v>36</v>
      </c>
      <c r="D38">
        <v>24.21</v>
      </c>
      <c r="E38">
        <f t="shared" si="0"/>
        <v>25</v>
      </c>
    </row>
    <row r="39" spans="1:5" x14ac:dyDescent="0.25">
      <c r="A39" t="s">
        <v>193</v>
      </c>
      <c r="B39" t="s">
        <v>310</v>
      </c>
      <c r="C39" t="s">
        <v>36</v>
      </c>
      <c r="D39">
        <v>4.8760000000000003</v>
      </c>
      <c r="E39">
        <f t="shared" si="0"/>
        <v>5</v>
      </c>
    </row>
    <row r="40" spans="1:5" x14ac:dyDescent="0.25">
      <c r="A40" t="s">
        <v>203</v>
      </c>
      <c r="B40" t="s">
        <v>310</v>
      </c>
      <c r="C40" t="s">
        <v>27</v>
      </c>
      <c r="D40">
        <v>41.75</v>
      </c>
      <c r="E40">
        <f t="shared" si="0"/>
        <v>42</v>
      </c>
    </row>
    <row r="41" spans="1:5" x14ac:dyDescent="0.25">
      <c r="A41" t="s">
        <v>174</v>
      </c>
      <c r="B41" t="s">
        <v>310</v>
      </c>
      <c r="C41" t="s">
        <v>27</v>
      </c>
      <c r="D41">
        <v>8.6790000000000003</v>
      </c>
      <c r="E41">
        <f t="shared" si="0"/>
        <v>9</v>
      </c>
    </row>
    <row r="42" spans="1:5" x14ac:dyDescent="0.25">
      <c r="A42" t="s">
        <v>243</v>
      </c>
      <c r="B42" t="s">
        <v>310</v>
      </c>
      <c r="C42" t="s">
        <v>27</v>
      </c>
      <c r="D42">
        <v>14.11</v>
      </c>
      <c r="E42">
        <f t="shared" si="0"/>
        <v>15</v>
      </c>
    </row>
    <row r="43" spans="1:5" x14ac:dyDescent="0.25">
      <c r="A43" t="s">
        <v>33</v>
      </c>
      <c r="B43" t="s">
        <v>310</v>
      </c>
      <c r="C43" t="s">
        <v>27</v>
      </c>
      <c r="D43">
        <v>11.45</v>
      </c>
      <c r="E43">
        <f t="shared" si="0"/>
        <v>12</v>
      </c>
    </row>
    <row r="44" spans="1:5" x14ac:dyDescent="0.25">
      <c r="A44" t="s">
        <v>265</v>
      </c>
      <c r="B44" t="s">
        <v>310</v>
      </c>
      <c r="C44" t="s">
        <v>27</v>
      </c>
      <c r="D44">
        <v>5.5620000000000003</v>
      </c>
      <c r="E44">
        <f t="shared" si="0"/>
        <v>6</v>
      </c>
    </row>
    <row r="45" spans="1:5" x14ac:dyDescent="0.25">
      <c r="A45" t="s">
        <v>127</v>
      </c>
      <c r="B45" t="s">
        <v>310</v>
      </c>
      <c r="C45" t="s">
        <v>27</v>
      </c>
      <c r="D45">
        <v>11.57</v>
      </c>
      <c r="E45">
        <f t="shared" si="0"/>
        <v>12</v>
      </c>
    </row>
    <row r="46" spans="1:5" x14ac:dyDescent="0.25">
      <c r="A46" t="s">
        <v>112</v>
      </c>
      <c r="B46" t="s">
        <v>310</v>
      </c>
      <c r="C46" t="s">
        <v>27</v>
      </c>
      <c r="D46">
        <v>11.38</v>
      </c>
      <c r="E46">
        <f t="shared" si="0"/>
        <v>12</v>
      </c>
    </row>
    <row r="47" spans="1:5" x14ac:dyDescent="0.25">
      <c r="A47" t="s">
        <v>236</v>
      </c>
      <c r="B47" t="s">
        <v>310</v>
      </c>
      <c r="C47" t="s">
        <v>27</v>
      </c>
      <c r="D47">
        <v>24.56</v>
      </c>
      <c r="E47">
        <f t="shared" si="0"/>
        <v>25</v>
      </c>
    </row>
    <row r="48" spans="1:5" x14ac:dyDescent="0.25">
      <c r="A48" t="s">
        <v>154</v>
      </c>
      <c r="B48" t="s">
        <v>310</v>
      </c>
      <c r="C48" t="s">
        <v>27</v>
      </c>
      <c r="D48">
        <v>81.209999999999994</v>
      </c>
      <c r="E48">
        <f t="shared" si="0"/>
        <v>82</v>
      </c>
    </row>
    <row r="49" spans="1:5" x14ac:dyDescent="0.25">
      <c r="A49" t="s">
        <v>219</v>
      </c>
      <c r="B49" t="s">
        <v>310</v>
      </c>
      <c r="C49" t="s">
        <v>27</v>
      </c>
      <c r="D49">
        <v>16.79</v>
      </c>
      <c r="E49">
        <f t="shared" si="0"/>
        <v>17</v>
      </c>
    </row>
    <row r="50" spans="1:5" x14ac:dyDescent="0.25">
      <c r="A50" t="s">
        <v>118</v>
      </c>
      <c r="B50" t="s">
        <v>310</v>
      </c>
      <c r="C50" t="s">
        <v>27</v>
      </c>
      <c r="D50">
        <v>0.81599999999999995</v>
      </c>
      <c r="E50">
        <f t="shared" si="0"/>
        <v>1</v>
      </c>
    </row>
    <row r="51" spans="1:5" x14ac:dyDescent="0.25">
      <c r="A51" t="s">
        <v>133</v>
      </c>
      <c r="B51" t="s">
        <v>310</v>
      </c>
      <c r="C51" t="s">
        <v>27</v>
      </c>
      <c r="D51">
        <v>4.9000000000000004</v>
      </c>
      <c r="E51">
        <f t="shared" si="0"/>
        <v>5</v>
      </c>
    </row>
    <row r="52" spans="1:5" x14ac:dyDescent="0.25">
      <c r="A52" t="s">
        <v>208</v>
      </c>
      <c r="B52" t="s">
        <v>310</v>
      </c>
      <c r="C52" t="s">
        <v>27</v>
      </c>
      <c r="D52">
        <v>18.09</v>
      </c>
      <c r="E52">
        <f t="shared" si="0"/>
        <v>19</v>
      </c>
    </row>
    <row r="53" spans="1:5" x14ac:dyDescent="0.25">
      <c r="A53" t="s">
        <v>80</v>
      </c>
      <c r="B53" t="s">
        <v>310</v>
      </c>
      <c r="C53" t="s">
        <v>27</v>
      </c>
      <c r="D53">
        <v>37</v>
      </c>
      <c r="E53">
        <f t="shared" si="0"/>
        <v>37</v>
      </c>
    </row>
    <row r="54" spans="1:5" x14ac:dyDescent="0.25">
      <c r="A54" t="s">
        <v>135</v>
      </c>
      <c r="B54" t="s">
        <v>310</v>
      </c>
      <c r="C54" t="s">
        <v>27</v>
      </c>
      <c r="D54">
        <v>5.2</v>
      </c>
      <c r="E54">
        <f t="shared" si="0"/>
        <v>6</v>
      </c>
    </row>
    <row r="55" spans="1:5" x14ac:dyDescent="0.25">
      <c r="A55" t="s">
        <v>139</v>
      </c>
      <c r="B55" t="s">
        <v>310</v>
      </c>
      <c r="C55" t="s">
        <v>27</v>
      </c>
      <c r="D55">
        <v>6.2549999999999999</v>
      </c>
      <c r="E55">
        <f t="shared" si="0"/>
        <v>7</v>
      </c>
    </row>
    <row r="56" spans="1:5" x14ac:dyDescent="0.25">
      <c r="A56" t="s">
        <v>256</v>
      </c>
      <c r="B56" t="s">
        <v>310</v>
      </c>
      <c r="C56" t="s">
        <v>27</v>
      </c>
      <c r="D56">
        <v>1.6870000000000001</v>
      </c>
      <c r="E56">
        <f t="shared" si="0"/>
        <v>2</v>
      </c>
    </row>
    <row r="57" spans="1:5" x14ac:dyDescent="0.25">
      <c r="A57" t="s">
        <v>26</v>
      </c>
      <c r="B57" t="s">
        <v>310</v>
      </c>
      <c r="C57" t="s">
        <v>27</v>
      </c>
      <c r="D57">
        <v>24</v>
      </c>
      <c r="E57">
        <f t="shared" si="0"/>
        <v>24</v>
      </c>
    </row>
    <row r="58" spans="1:5" x14ac:dyDescent="0.25">
      <c r="A58" t="s">
        <v>153</v>
      </c>
      <c r="B58" t="s">
        <v>310</v>
      </c>
      <c r="C58" t="s">
        <v>27</v>
      </c>
      <c r="D58">
        <v>8</v>
      </c>
      <c r="E58">
        <f t="shared" si="0"/>
        <v>8</v>
      </c>
    </row>
    <row r="59" spans="1:5" x14ac:dyDescent="0.25">
      <c r="A59" t="s">
        <v>60</v>
      </c>
      <c r="B59" t="s">
        <v>310</v>
      </c>
      <c r="C59" t="s">
        <v>27</v>
      </c>
      <c r="D59">
        <v>8</v>
      </c>
      <c r="E59">
        <f t="shared" si="0"/>
        <v>8</v>
      </c>
    </row>
    <row r="60" spans="1:5" x14ac:dyDescent="0.25">
      <c r="A60" t="s">
        <v>131</v>
      </c>
      <c r="B60" t="s">
        <v>310</v>
      </c>
      <c r="C60" t="s">
        <v>27</v>
      </c>
      <c r="D60">
        <v>8.9939999999999998</v>
      </c>
      <c r="E60">
        <f t="shared" si="0"/>
        <v>9</v>
      </c>
    </row>
    <row r="61" spans="1:5" x14ac:dyDescent="0.25">
      <c r="A61" t="s">
        <v>125</v>
      </c>
      <c r="B61" t="s">
        <v>310</v>
      </c>
      <c r="C61" t="s">
        <v>27</v>
      </c>
      <c r="D61">
        <v>34.22</v>
      </c>
      <c r="E61">
        <f t="shared" si="0"/>
        <v>35</v>
      </c>
    </row>
    <row r="62" spans="1:5" x14ac:dyDescent="0.25">
      <c r="A62" t="s">
        <v>209</v>
      </c>
      <c r="B62" t="s">
        <v>310</v>
      </c>
      <c r="C62" t="s">
        <v>27</v>
      </c>
      <c r="D62">
        <v>8.3179999999999996</v>
      </c>
      <c r="E62">
        <f t="shared" si="0"/>
        <v>9</v>
      </c>
    </row>
    <row r="63" spans="1:5" x14ac:dyDescent="0.25">
      <c r="A63" t="s">
        <v>194</v>
      </c>
      <c r="B63" t="s">
        <v>310</v>
      </c>
      <c r="C63" t="s">
        <v>41</v>
      </c>
      <c r="D63">
        <v>15</v>
      </c>
      <c r="E63">
        <f t="shared" si="0"/>
        <v>15</v>
      </c>
    </row>
    <row r="64" spans="1:5" x14ac:dyDescent="0.25">
      <c r="A64" t="s">
        <v>293</v>
      </c>
      <c r="B64" t="s">
        <v>310</v>
      </c>
      <c r="C64" t="s">
        <v>41</v>
      </c>
      <c r="D64" t="s">
        <v>299</v>
      </c>
      <c r="E64" t="e">
        <f t="shared" si="0"/>
        <v>#VALUE!</v>
      </c>
    </row>
    <row r="65" spans="1:5" x14ac:dyDescent="0.25">
      <c r="A65" t="s">
        <v>251</v>
      </c>
      <c r="B65" t="s">
        <v>310</v>
      </c>
      <c r="C65" t="s">
        <v>41</v>
      </c>
      <c r="D65">
        <v>17.600000000000001</v>
      </c>
      <c r="E65">
        <f t="shared" si="0"/>
        <v>18</v>
      </c>
    </row>
    <row r="66" spans="1:5" x14ac:dyDescent="0.25">
      <c r="A66" t="s">
        <v>89</v>
      </c>
      <c r="B66" t="s">
        <v>310</v>
      </c>
      <c r="C66" t="s">
        <v>41</v>
      </c>
      <c r="D66">
        <v>19.98</v>
      </c>
      <c r="E66">
        <f t="shared" ref="E66:E129" si="1">ROUNDUP(D66,0)</f>
        <v>20</v>
      </c>
    </row>
    <row r="67" spans="1:5" x14ac:dyDescent="0.25">
      <c r="A67" t="s">
        <v>206</v>
      </c>
      <c r="B67" t="s">
        <v>310</v>
      </c>
      <c r="C67" t="s">
        <v>41</v>
      </c>
      <c r="D67">
        <v>10.66</v>
      </c>
      <c r="E67">
        <f t="shared" si="1"/>
        <v>11</v>
      </c>
    </row>
    <row r="68" spans="1:5" x14ac:dyDescent="0.25">
      <c r="A68" t="s">
        <v>205</v>
      </c>
      <c r="B68" t="s">
        <v>310</v>
      </c>
      <c r="C68" t="s">
        <v>41</v>
      </c>
      <c r="D68">
        <v>16</v>
      </c>
      <c r="E68">
        <f t="shared" si="1"/>
        <v>16</v>
      </c>
    </row>
    <row r="69" spans="1:5" x14ac:dyDescent="0.25">
      <c r="A69" t="s">
        <v>73</v>
      </c>
      <c r="B69" t="s">
        <v>310</v>
      </c>
      <c r="C69" t="s">
        <v>41</v>
      </c>
      <c r="D69">
        <v>14</v>
      </c>
      <c r="E69">
        <f t="shared" si="1"/>
        <v>14</v>
      </c>
    </row>
    <row r="70" spans="1:5" x14ac:dyDescent="0.25">
      <c r="A70" t="s">
        <v>187</v>
      </c>
      <c r="B70" t="s">
        <v>310</v>
      </c>
      <c r="C70" t="s">
        <v>41</v>
      </c>
      <c r="D70">
        <v>13.94</v>
      </c>
      <c r="E70">
        <f t="shared" si="1"/>
        <v>14</v>
      </c>
    </row>
    <row r="71" spans="1:5" x14ac:dyDescent="0.25">
      <c r="A71" t="s">
        <v>40</v>
      </c>
      <c r="B71" t="s">
        <v>310</v>
      </c>
      <c r="C71" t="s">
        <v>41</v>
      </c>
      <c r="D71">
        <v>13</v>
      </c>
      <c r="E71">
        <f t="shared" si="1"/>
        <v>13</v>
      </c>
    </row>
    <row r="72" spans="1:5" x14ac:dyDescent="0.25">
      <c r="A72" t="s">
        <v>258</v>
      </c>
      <c r="B72" t="s">
        <v>310</v>
      </c>
      <c r="C72" t="s">
        <v>41</v>
      </c>
      <c r="D72">
        <v>10.71</v>
      </c>
      <c r="E72">
        <f t="shared" si="1"/>
        <v>11</v>
      </c>
    </row>
    <row r="73" spans="1:5" x14ac:dyDescent="0.25">
      <c r="A73" t="s">
        <v>226</v>
      </c>
      <c r="B73" t="s">
        <v>310</v>
      </c>
      <c r="C73" t="s">
        <v>41</v>
      </c>
      <c r="D73">
        <v>4.7969999999999997</v>
      </c>
      <c r="E73">
        <f t="shared" si="1"/>
        <v>5</v>
      </c>
    </row>
    <row r="74" spans="1:5" x14ac:dyDescent="0.25">
      <c r="A74" t="s">
        <v>241</v>
      </c>
      <c r="B74" t="s">
        <v>310</v>
      </c>
      <c r="C74" t="s">
        <v>41</v>
      </c>
      <c r="D74">
        <v>5.9059999999999997</v>
      </c>
      <c r="E74">
        <f t="shared" si="1"/>
        <v>6</v>
      </c>
    </row>
    <row r="75" spans="1:5" x14ac:dyDescent="0.25">
      <c r="A75" t="s">
        <v>43</v>
      </c>
      <c r="B75" t="s">
        <v>310</v>
      </c>
      <c r="C75" t="s">
        <v>41</v>
      </c>
      <c r="D75">
        <v>10.17</v>
      </c>
      <c r="E75">
        <f t="shared" si="1"/>
        <v>11</v>
      </c>
    </row>
    <row r="76" spans="1:5" x14ac:dyDescent="0.25">
      <c r="A76" t="s">
        <v>230</v>
      </c>
      <c r="B76" t="s">
        <v>310</v>
      </c>
      <c r="C76" t="s">
        <v>41</v>
      </c>
      <c r="D76">
        <v>1.194</v>
      </c>
      <c r="E76">
        <f t="shared" si="1"/>
        <v>2</v>
      </c>
    </row>
    <row r="77" spans="1:5" x14ac:dyDescent="0.25">
      <c r="A77" t="s">
        <v>100</v>
      </c>
      <c r="B77" t="s">
        <v>310</v>
      </c>
      <c r="C77" t="s">
        <v>41</v>
      </c>
      <c r="D77">
        <v>55.29</v>
      </c>
      <c r="E77">
        <f t="shared" si="1"/>
        <v>56</v>
      </c>
    </row>
    <row r="78" spans="1:5" x14ac:dyDescent="0.25">
      <c r="A78" t="s">
        <v>81</v>
      </c>
      <c r="B78" t="s">
        <v>310</v>
      </c>
      <c r="C78" t="s">
        <v>41</v>
      </c>
      <c r="D78">
        <v>24.76</v>
      </c>
      <c r="E78">
        <f t="shared" si="1"/>
        <v>25</v>
      </c>
    </row>
    <row r="79" spans="1:5" x14ac:dyDescent="0.25">
      <c r="A79" t="s">
        <v>252</v>
      </c>
      <c r="B79" t="s">
        <v>310</v>
      </c>
      <c r="C79" t="s">
        <v>41</v>
      </c>
      <c r="D79">
        <v>22.8</v>
      </c>
      <c r="E79">
        <f t="shared" si="1"/>
        <v>23</v>
      </c>
    </row>
    <row r="80" spans="1:5" x14ac:dyDescent="0.25">
      <c r="A80" t="s">
        <v>186</v>
      </c>
      <c r="B80" t="s">
        <v>310</v>
      </c>
      <c r="C80" t="s">
        <v>41</v>
      </c>
      <c r="D80">
        <v>13</v>
      </c>
      <c r="E80">
        <f t="shared" si="1"/>
        <v>13</v>
      </c>
    </row>
    <row r="81" spans="1:5" x14ac:dyDescent="0.25">
      <c r="A81" t="s">
        <v>64</v>
      </c>
      <c r="B81" t="s">
        <v>310</v>
      </c>
      <c r="C81" t="s">
        <v>41</v>
      </c>
      <c r="D81">
        <v>50.47</v>
      </c>
      <c r="E81">
        <f t="shared" si="1"/>
        <v>51</v>
      </c>
    </row>
    <row r="82" spans="1:5" x14ac:dyDescent="0.25">
      <c r="A82" t="s">
        <v>196</v>
      </c>
      <c r="B82" t="s">
        <v>310</v>
      </c>
      <c r="C82" t="s">
        <v>41</v>
      </c>
      <c r="D82">
        <v>13.68</v>
      </c>
      <c r="E82">
        <f t="shared" si="1"/>
        <v>14</v>
      </c>
    </row>
    <row r="83" spans="1:5" x14ac:dyDescent="0.25">
      <c r="A83" t="s">
        <v>200</v>
      </c>
      <c r="B83" t="s">
        <v>310</v>
      </c>
      <c r="C83" t="s">
        <v>16</v>
      </c>
      <c r="D83">
        <v>8.9879999999999995</v>
      </c>
      <c r="E83">
        <f t="shared" si="1"/>
        <v>9</v>
      </c>
    </row>
    <row r="84" spans="1:5" x14ac:dyDescent="0.25">
      <c r="A84" t="s">
        <v>277</v>
      </c>
      <c r="B84" t="s">
        <v>310</v>
      </c>
      <c r="C84" t="s">
        <v>16</v>
      </c>
      <c r="D84">
        <v>32</v>
      </c>
      <c r="E84">
        <f t="shared" si="1"/>
        <v>32</v>
      </c>
    </row>
    <row r="85" spans="1:5" x14ac:dyDescent="0.25">
      <c r="A85" t="s">
        <v>177</v>
      </c>
      <c r="B85" t="s">
        <v>310</v>
      </c>
      <c r="C85" t="s">
        <v>16</v>
      </c>
      <c r="D85">
        <v>18.37</v>
      </c>
      <c r="E85">
        <f t="shared" si="1"/>
        <v>19</v>
      </c>
    </row>
    <row r="86" spans="1:5" x14ac:dyDescent="0.25">
      <c r="A86" t="s">
        <v>262</v>
      </c>
      <c r="B86" t="s">
        <v>310</v>
      </c>
      <c r="C86" t="s">
        <v>16</v>
      </c>
      <c r="D86">
        <v>27.24</v>
      </c>
      <c r="E86">
        <f t="shared" si="1"/>
        <v>28</v>
      </c>
    </row>
    <row r="87" spans="1:5" x14ac:dyDescent="0.25">
      <c r="A87" t="s">
        <v>190</v>
      </c>
      <c r="B87" t="s">
        <v>310</v>
      </c>
      <c r="C87" t="s">
        <v>16</v>
      </c>
      <c r="D87">
        <v>5.4219999999999997</v>
      </c>
      <c r="E87">
        <f t="shared" si="1"/>
        <v>6</v>
      </c>
    </row>
    <row r="88" spans="1:5" x14ac:dyDescent="0.25">
      <c r="A88" t="s">
        <v>221</v>
      </c>
      <c r="B88" t="s">
        <v>310</v>
      </c>
      <c r="C88" t="s">
        <v>16</v>
      </c>
      <c r="D88">
        <v>13.83</v>
      </c>
      <c r="E88">
        <f t="shared" si="1"/>
        <v>14</v>
      </c>
    </row>
    <row r="89" spans="1:5" x14ac:dyDescent="0.25">
      <c r="A89" t="s">
        <v>184</v>
      </c>
      <c r="B89" t="s">
        <v>310</v>
      </c>
      <c r="C89" t="s">
        <v>16</v>
      </c>
      <c r="D89">
        <v>1.214</v>
      </c>
      <c r="E89">
        <f t="shared" si="1"/>
        <v>2</v>
      </c>
    </row>
    <row r="90" spans="1:5" x14ac:dyDescent="0.25">
      <c r="A90" t="s">
        <v>213</v>
      </c>
      <c r="B90" t="s">
        <v>310</v>
      </c>
      <c r="C90" t="s">
        <v>16</v>
      </c>
      <c r="D90">
        <v>17.63</v>
      </c>
      <c r="E90">
        <f t="shared" si="1"/>
        <v>18</v>
      </c>
    </row>
    <row r="91" spans="1:5" x14ac:dyDescent="0.25">
      <c r="A91" t="s">
        <v>149</v>
      </c>
      <c r="B91" t="s">
        <v>310</v>
      </c>
      <c r="C91" t="s">
        <v>16</v>
      </c>
      <c r="D91">
        <v>20</v>
      </c>
      <c r="E91">
        <f t="shared" si="1"/>
        <v>20</v>
      </c>
    </row>
    <row r="92" spans="1:5" x14ac:dyDescent="0.25">
      <c r="A92" t="s">
        <v>187</v>
      </c>
      <c r="B92" t="s">
        <v>310</v>
      </c>
      <c r="C92" t="s">
        <v>16</v>
      </c>
      <c r="D92" t="s">
        <v>301</v>
      </c>
      <c r="E92" t="e">
        <f t="shared" si="1"/>
        <v>#VALUE!</v>
      </c>
    </row>
    <row r="93" spans="1:5" x14ac:dyDescent="0.25">
      <c r="A93" t="s">
        <v>15</v>
      </c>
      <c r="B93" t="s">
        <v>310</v>
      </c>
      <c r="C93" t="s">
        <v>16</v>
      </c>
      <c r="D93">
        <v>36.6</v>
      </c>
      <c r="E93">
        <f t="shared" si="1"/>
        <v>37</v>
      </c>
    </row>
    <row r="94" spans="1:5" x14ac:dyDescent="0.25">
      <c r="A94" t="s">
        <v>129</v>
      </c>
      <c r="B94" t="s">
        <v>310</v>
      </c>
      <c r="C94" t="s">
        <v>16</v>
      </c>
      <c r="D94">
        <v>3.0270000000000001</v>
      </c>
      <c r="E94">
        <f t="shared" si="1"/>
        <v>4</v>
      </c>
    </row>
    <row r="95" spans="1:5" x14ac:dyDescent="0.25">
      <c r="A95" t="s">
        <v>165</v>
      </c>
      <c r="B95" t="s">
        <v>310</v>
      </c>
      <c r="C95" t="s">
        <v>16</v>
      </c>
      <c r="D95">
        <v>12.74</v>
      </c>
      <c r="E95">
        <f t="shared" si="1"/>
        <v>13</v>
      </c>
    </row>
    <row r="96" spans="1:5" x14ac:dyDescent="0.25">
      <c r="A96" t="s">
        <v>189</v>
      </c>
      <c r="B96" t="s">
        <v>310</v>
      </c>
      <c r="C96" t="s">
        <v>16</v>
      </c>
      <c r="D96">
        <v>3</v>
      </c>
      <c r="E96">
        <f t="shared" si="1"/>
        <v>3</v>
      </c>
    </row>
    <row r="97" spans="1:5" x14ac:dyDescent="0.25">
      <c r="A97" t="s">
        <v>179</v>
      </c>
      <c r="B97" t="s">
        <v>310</v>
      </c>
      <c r="C97" t="s">
        <v>16</v>
      </c>
      <c r="D97">
        <v>8.1120000000000001</v>
      </c>
      <c r="E97">
        <f t="shared" si="1"/>
        <v>9</v>
      </c>
    </row>
    <row r="98" spans="1:5" x14ac:dyDescent="0.25">
      <c r="A98" t="s">
        <v>159</v>
      </c>
      <c r="B98" t="s">
        <v>310</v>
      </c>
      <c r="C98" t="s">
        <v>16</v>
      </c>
      <c r="D98" t="s">
        <v>299</v>
      </c>
      <c r="E98" t="e">
        <f t="shared" si="1"/>
        <v>#VALUE!</v>
      </c>
    </row>
    <row r="99" spans="1:5" x14ac:dyDescent="0.25">
      <c r="A99" t="s">
        <v>162</v>
      </c>
      <c r="B99" t="s">
        <v>310</v>
      </c>
      <c r="C99" t="s">
        <v>16</v>
      </c>
      <c r="D99" t="s">
        <v>299</v>
      </c>
      <c r="E99" t="e">
        <f t="shared" si="1"/>
        <v>#VALUE!</v>
      </c>
    </row>
    <row r="100" spans="1:5" x14ac:dyDescent="0.25">
      <c r="A100" t="s">
        <v>217</v>
      </c>
      <c r="B100" t="s">
        <v>310</v>
      </c>
      <c r="C100" t="s">
        <v>16</v>
      </c>
      <c r="D100">
        <v>3.3610000000000002</v>
      </c>
      <c r="E100">
        <f t="shared" si="1"/>
        <v>4</v>
      </c>
    </row>
    <row r="101" spans="1:5" x14ac:dyDescent="0.25">
      <c r="A101" t="s">
        <v>216</v>
      </c>
      <c r="B101" t="s">
        <v>310</v>
      </c>
      <c r="C101" t="s">
        <v>16</v>
      </c>
      <c r="D101">
        <v>12</v>
      </c>
      <c r="E101">
        <f t="shared" si="1"/>
        <v>12</v>
      </c>
    </row>
    <row r="102" spans="1:5" x14ac:dyDescent="0.25">
      <c r="A102" t="s">
        <v>42</v>
      </c>
      <c r="B102" t="s">
        <v>310</v>
      </c>
      <c r="C102" t="s">
        <v>4</v>
      </c>
      <c r="D102">
        <v>4</v>
      </c>
      <c r="E102">
        <f t="shared" si="1"/>
        <v>4</v>
      </c>
    </row>
    <row r="103" spans="1:5" x14ac:dyDescent="0.25">
      <c r="A103" t="s">
        <v>21</v>
      </c>
      <c r="B103" t="s">
        <v>310</v>
      </c>
      <c r="C103" t="s">
        <v>4</v>
      </c>
      <c r="D103">
        <v>21.14</v>
      </c>
      <c r="E103">
        <f t="shared" si="1"/>
        <v>22</v>
      </c>
    </row>
    <row r="104" spans="1:5" x14ac:dyDescent="0.25">
      <c r="A104" t="s">
        <v>157</v>
      </c>
      <c r="B104" t="s">
        <v>310</v>
      </c>
      <c r="C104" t="s">
        <v>4</v>
      </c>
      <c r="D104">
        <v>18.649999999999999</v>
      </c>
      <c r="E104">
        <f t="shared" si="1"/>
        <v>19</v>
      </c>
    </row>
    <row r="105" spans="1:5" x14ac:dyDescent="0.25">
      <c r="A105" t="s">
        <v>257</v>
      </c>
      <c r="B105" t="s">
        <v>310</v>
      </c>
      <c r="C105" t="s">
        <v>4</v>
      </c>
      <c r="D105">
        <v>10.69</v>
      </c>
      <c r="E105">
        <f t="shared" si="1"/>
        <v>11</v>
      </c>
    </row>
    <row r="106" spans="1:5" x14ac:dyDescent="0.25">
      <c r="A106" t="s">
        <v>88</v>
      </c>
      <c r="B106" t="s">
        <v>310</v>
      </c>
      <c r="C106" t="s">
        <v>4</v>
      </c>
      <c r="D106">
        <v>65.180000000000007</v>
      </c>
      <c r="E106">
        <f t="shared" si="1"/>
        <v>66</v>
      </c>
    </row>
    <row r="107" spans="1:5" x14ac:dyDescent="0.25">
      <c r="A107" t="s">
        <v>284</v>
      </c>
      <c r="B107" t="s">
        <v>310</v>
      </c>
      <c r="C107" t="s">
        <v>4</v>
      </c>
      <c r="D107">
        <v>7.34</v>
      </c>
      <c r="E107">
        <f t="shared" si="1"/>
        <v>8</v>
      </c>
    </row>
    <row r="108" spans="1:5" x14ac:dyDescent="0.25">
      <c r="A108" t="s">
        <v>255</v>
      </c>
      <c r="B108" t="s">
        <v>310</v>
      </c>
      <c r="C108" t="s">
        <v>4</v>
      </c>
      <c r="D108">
        <v>16.53</v>
      </c>
      <c r="E108">
        <f t="shared" si="1"/>
        <v>17</v>
      </c>
    </row>
    <row r="109" spans="1:5" x14ac:dyDescent="0.25">
      <c r="A109" t="s">
        <v>280</v>
      </c>
      <c r="B109" t="s">
        <v>310</v>
      </c>
      <c r="C109" t="s">
        <v>4</v>
      </c>
      <c r="D109">
        <v>32.5</v>
      </c>
      <c r="E109">
        <f t="shared" si="1"/>
        <v>33</v>
      </c>
    </row>
    <row r="110" spans="1:5" x14ac:dyDescent="0.25">
      <c r="A110" t="s">
        <v>282</v>
      </c>
      <c r="B110" t="s">
        <v>310</v>
      </c>
      <c r="C110" t="s">
        <v>4</v>
      </c>
      <c r="D110">
        <v>8</v>
      </c>
      <c r="E110">
        <f t="shared" si="1"/>
        <v>8</v>
      </c>
    </row>
    <row r="111" spans="1:5" x14ac:dyDescent="0.25">
      <c r="A111" t="s">
        <v>291</v>
      </c>
      <c r="B111" t="s">
        <v>310</v>
      </c>
      <c r="C111" t="s">
        <v>4</v>
      </c>
      <c r="D111">
        <v>8</v>
      </c>
      <c r="E111">
        <f t="shared" si="1"/>
        <v>8</v>
      </c>
    </row>
    <row r="112" spans="1:5" x14ac:dyDescent="0.25">
      <c r="A112" t="s">
        <v>298</v>
      </c>
      <c r="B112" t="s">
        <v>310</v>
      </c>
      <c r="C112" t="s">
        <v>4</v>
      </c>
      <c r="D112">
        <v>6.2050000000000001</v>
      </c>
      <c r="E112">
        <f t="shared" si="1"/>
        <v>7</v>
      </c>
    </row>
    <row r="113" spans="1:5" x14ac:dyDescent="0.25">
      <c r="A113" t="s">
        <v>13</v>
      </c>
      <c r="B113" t="s">
        <v>310</v>
      </c>
      <c r="C113" t="s">
        <v>4</v>
      </c>
      <c r="D113">
        <v>7.2</v>
      </c>
      <c r="E113">
        <f t="shared" si="1"/>
        <v>8</v>
      </c>
    </row>
    <row r="114" spans="1:5" x14ac:dyDescent="0.25">
      <c r="A114" t="s">
        <v>83</v>
      </c>
      <c r="B114" t="s">
        <v>310</v>
      </c>
      <c r="C114" t="s">
        <v>4</v>
      </c>
      <c r="D114">
        <v>43</v>
      </c>
      <c r="E114">
        <f t="shared" si="1"/>
        <v>43</v>
      </c>
    </row>
    <row r="115" spans="1:5" x14ac:dyDescent="0.25">
      <c r="A115" t="s">
        <v>281</v>
      </c>
      <c r="B115" t="s">
        <v>310</v>
      </c>
      <c r="C115" t="s">
        <v>4</v>
      </c>
      <c r="D115">
        <v>8.5440000000000005</v>
      </c>
      <c r="E115">
        <f t="shared" si="1"/>
        <v>9</v>
      </c>
    </row>
    <row r="116" spans="1:5" x14ac:dyDescent="0.25">
      <c r="A116" t="s">
        <v>283</v>
      </c>
      <c r="B116" t="s">
        <v>310</v>
      </c>
      <c r="C116" t="s">
        <v>4</v>
      </c>
      <c r="D116">
        <v>12</v>
      </c>
      <c r="E116">
        <f t="shared" si="1"/>
        <v>12</v>
      </c>
    </row>
    <row r="117" spans="1:5" x14ac:dyDescent="0.25">
      <c r="A117" t="s">
        <v>77</v>
      </c>
      <c r="B117" t="s">
        <v>310</v>
      </c>
      <c r="C117" t="s">
        <v>4</v>
      </c>
      <c r="D117">
        <v>34.04</v>
      </c>
      <c r="E117">
        <f t="shared" si="1"/>
        <v>35</v>
      </c>
    </row>
    <row r="118" spans="1:5" x14ac:dyDescent="0.25">
      <c r="A118" t="s">
        <v>85</v>
      </c>
      <c r="B118" t="s">
        <v>310</v>
      </c>
      <c r="C118" t="s">
        <v>4</v>
      </c>
      <c r="D118" t="s">
        <v>299</v>
      </c>
      <c r="E118" t="e">
        <f t="shared" si="1"/>
        <v>#VALUE!</v>
      </c>
    </row>
    <row r="119" spans="1:5" x14ac:dyDescent="0.25">
      <c r="A119" t="s">
        <v>60</v>
      </c>
      <c r="B119" t="s">
        <v>310</v>
      </c>
      <c r="C119" t="s">
        <v>4</v>
      </c>
      <c r="D119">
        <v>12.19</v>
      </c>
      <c r="E119">
        <f t="shared" si="1"/>
        <v>13</v>
      </c>
    </row>
    <row r="120" spans="1:5" x14ac:dyDescent="0.25">
      <c r="A120" t="s">
        <v>279</v>
      </c>
      <c r="B120" t="s">
        <v>310</v>
      </c>
      <c r="C120" t="s">
        <v>4</v>
      </c>
      <c r="D120">
        <v>1.2669999999999999</v>
      </c>
      <c r="E120">
        <f t="shared" si="1"/>
        <v>2</v>
      </c>
    </row>
    <row r="121" spans="1:5" x14ac:dyDescent="0.25">
      <c r="A121" t="s">
        <v>3</v>
      </c>
      <c r="B121" t="s">
        <v>310</v>
      </c>
      <c r="C121" t="s">
        <v>4</v>
      </c>
      <c r="D121">
        <v>5</v>
      </c>
      <c r="E121">
        <f t="shared" si="1"/>
        <v>5</v>
      </c>
    </row>
    <row r="122" spans="1:5" x14ac:dyDescent="0.25">
      <c r="A122" t="s">
        <v>231</v>
      </c>
      <c r="B122" t="s">
        <v>310</v>
      </c>
      <c r="C122" t="s">
        <v>12</v>
      </c>
      <c r="D122">
        <v>4</v>
      </c>
      <c r="E122">
        <f t="shared" si="1"/>
        <v>4</v>
      </c>
    </row>
    <row r="123" spans="1:5" x14ac:dyDescent="0.25">
      <c r="A123" t="s">
        <v>171</v>
      </c>
      <c r="B123" t="s">
        <v>310</v>
      </c>
      <c r="C123" t="s">
        <v>12</v>
      </c>
      <c r="D123" t="s">
        <v>299</v>
      </c>
      <c r="E123" t="e">
        <f t="shared" si="1"/>
        <v>#VALUE!</v>
      </c>
    </row>
    <row r="124" spans="1:5" x14ac:dyDescent="0.25">
      <c r="A124" t="s">
        <v>72</v>
      </c>
      <c r="B124" t="s">
        <v>310</v>
      </c>
      <c r="C124" t="s">
        <v>12</v>
      </c>
      <c r="D124">
        <v>22.03</v>
      </c>
      <c r="E124">
        <f t="shared" si="1"/>
        <v>23</v>
      </c>
    </row>
    <row r="125" spans="1:5" x14ac:dyDescent="0.25">
      <c r="A125" t="s">
        <v>232</v>
      </c>
      <c r="B125" t="s">
        <v>310</v>
      </c>
      <c r="C125" t="s">
        <v>12</v>
      </c>
      <c r="D125">
        <v>42.42</v>
      </c>
      <c r="E125">
        <f t="shared" si="1"/>
        <v>43</v>
      </c>
    </row>
    <row r="126" spans="1:5" x14ac:dyDescent="0.25">
      <c r="A126" t="s">
        <v>141</v>
      </c>
      <c r="B126" t="s">
        <v>310</v>
      </c>
      <c r="C126" t="s">
        <v>12</v>
      </c>
      <c r="D126">
        <v>11.76</v>
      </c>
      <c r="E126">
        <f t="shared" si="1"/>
        <v>12</v>
      </c>
    </row>
    <row r="127" spans="1:5" x14ac:dyDescent="0.25">
      <c r="A127" t="s">
        <v>289</v>
      </c>
      <c r="B127" t="s">
        <v>310</v>
      </c>
      <c r="C127" t="s">
        <v>12</v>
      </c>
      <c r="D127">
        <v>2.121</v>
      </c>
      <c r="E127">
        <f t="shared" si="1"/>
        <v>3</v>
      </c>
    </row>
    <row r="128" spans="1:5" x14ac:dyDescent="0.25">
      <c r="A128" t="s">
        <v>58</v>
      </c>
      <c r="B128" t="s">
        <v>310</v>
      </c>
      <c r="C128" t="s">
        <v>12</v>
      </c>
      <c r="D128">
        <v>1.9390000000000001</v>
      </c>
      <c r="E128">
        <f t="shared" si="1"/>
        <v>2</v>
      </c>
    </row>
    <row r="129" spans="1:5" x14ac:dyDescent="0.25">
      <c r="A129" t="s">
        <v>44</v>
      </c>
      <c r="B129" t="s">
        <v>310</v>
      </c>
      <c r="C129" t="s">
        <v>12</v>
      </c>
      <c r="D129">
        <v>10.17</v>
      </c>
      <c r="E129">
        <f t="shared" si="1"/>
        <v>11</v>
      </c>
    </row>
    <row r="130" spans="1:5" x14ac:dyDescent="0.25">
      <c r="A130" t="s">
        <v>242</v>
      </c>
      <c r="B130" t="s">
        <v>310</v>
      </c>
      <c r="C130" t="s">
        <v>12</v>
      </c>
      <c r="D130">
        <v>10</v>
      </c>
      <c r="E130">
        <f t="shared" ref="E130:E193" si="2">ROUNDUP(D130,0)</f>
        <v>10</v>
      </c>
    </row>
    <row r="131" spans="1:5" x14ac:dyDescent="0.25">
      <c r="A131" t="s">
        <v>143</v>
      </c>
      <c r="B131" t="s">
        <v>310</v>
      </c>
      <c r="C131" t="s">
        <v>12</v>
      </c>
      <c r="D131">
        <v>2.9670000000000001</v>
      </c>
      <c r="E131">
        <f t="shared" si="2"/>
        <v>3</v>
      </c>
    </row>
    <row r="132" spans="1:5" x14ac:dyDescent="0.25">
      <c r="A132" t="s">
        <v>11</v>
      </c>
      <c r="B132" t="s">
        <v>310</v>
      </c>
      <c r="C132" t="s">
        <v>12</v>
      </c>
      <c r="D132">
        <v>3</v>
      </c>
      <c r="E132">
        <f t="shared" si="2"/>
        <v>3</v>
      </c>
    </row>
    <row r="133" spans="1:5" x14ac:dyDescent="0.25">
      <c r="A133" t="s">
        <v>82</v>
      </c>
      <c r="B133" t="s">
        <v>310</v>
      </c>
      <c r="C133" t="s">
        <v>12</v>
      </c>
      <c r="D133">
        <v>12.42</v>
      </c>
      <c r="E133">
        <f t="shared" si="2"/>
        <v>13</v>
      </c>
    </row>
    <row r="134" spans="1:5" x14ac:dyDescent="0.25">
      <c r="A134" t="s">
        <v>264</v>
      </c>
      <c r="B134" t="s">
        <v>310</v>
      </c>
      <c r="C134" t="s">
        <v>32</v>
      </c>
      <c r="D134">
        <v>27.44</v>
      </c>
      <c r="E134">
        <f t="shared" si="2"/>
        <v>28</v>
      </c>
    </row>
    <row r="135" spans="1:5" x14ac:dyDescent="0.25">
      <c r="A135" t="s">
        <v>164</v>
      </c>
      <c r="B135" t="s">
        <v>310</v>
      </c>
      <c r="C135" t="s">
        <v>32</v>
      </c>
      <c r="D135">
        <v>19.78</v>
      </c>
      <c r="E135">
        <f t="shared" si="2"/>
        <v>20</v>
      </c>
    </row>
    <row r="136" spans="1:5" x14ac:dyDescent="0.25">
      <c r="A136" t="s">
        <v>114</v>
      </c>
      <c r="B136" t="s">
        <v>310</v>
      </c>
      <c r="C136" t="s">
        <v>32</v>
      </c>
      <c r="D136">
        <v>32.590000000000003</v>
      </c>
      <c r="E136">
        <f t="shared" si="2"/>
        <v>33</v>
      </c>
    </row>
    <row r="137" spans="1:5" x14ac:dyDescent="0.25">
      <c r="A137" t="s">
        <v>286</v>
      </c>
      <c r="B137" t="s">
        <v>310</v>
      </c>
      <c r="C137" t="s">
        <v>32</v>
      </c>
      <c r="D137">
        <v>8.3670000000000009</v>
      </c>
      <c r="E137">
        <f t="shared" si="2"/>
        <v>9</v>
      </c>
    </row>
    <row r="138" spans="1:5" x14ac:dyDescent="0.25">
      <c r="A138" t="s">
        <v>148</v>
      </c>
      <c r="B138" t="s">
        <v>310</v>
      </c>
      <c r="C138" t="s">
        <v>32</v>
      </c>
      <c r="D138">
        <v>22.86</v>
      </c>
      <c r="E138">
        <f t="shared" si="2"/>
        <v>23</v>
      </c>
    </row>
    <row r="139" spans="1:5" x14ac:dyDescent="0.25">
      <c r="A139" t="s">
        <v>115</v>
      </c>
      <c r="B139" t="s">
        <v>310</v>
      </c>
      <c r="C139" t="s">
        <v>32</v>
      </c>
      <c r="D139">
        <v>20.440000000000001</v>
      </c>
      <c r="E139">
        <f t="shared" si="2"/>
        <v>21</v>
      </c>
    </row>
    <row r="140" spans="1:5" x14ac:dyDescent="0.25">
      <c r="A140" t="s">
        <v>260</v>
      </c>
      <c r="B140" t="s">
        <v>310</v>
      </c>
      <c r="C140" t="s">
        <v>32</v>
      </c>
      <c r="D140">
        <v>4.8</v>
      </c>
      <c r="E140">
        <f t="shared" si="2"/>
        <v>5</v>
      </c>
    </row>
    <row r="141" spans="1:5" x14ac:dyDescent="0.25">
      <c r="A141" t="s">
        <v>267</v>
      </c>
      <c r="B141" t="s">
        <v>310</v>
      </c>
      <c r="C141" t="s">
        <v>32</v>
      </c>
      <c r="D141">
        <v>53.45</v>
      </c>
      <c r="E141">
        <f t="shared" si="2"/>
        <v>54</v>
      </c>
    </row>
    <row r="142" spans="1:5" x14ac:dyDescent="0.25">
      <c r="A142" t="s">
        <v>271</v>
      </c>
      <c r="B142" t="s">
        <v>310</v>
      </c>
      <c r="C142" t="s">
        <v>32</v>
      </c>
      <c r="D142">
        <v>13.91</v>
      </c>
      <c r="E142">
        <f t="shared" si="2"/>
        <v>14</v>
      </c>
    </row>
    <row r="143" spans="1:5" x14ac:dyDescent="0.25">
      <c r="A143" t="s">
        <v>275</v>
      </c>
      <c r="B143" t="s">
        <v>310</v>
      </c>
      <c r="C143" t="s">
        <v>32</v>
      </c>
      <c r="D143">
        <v>76.58</v>
      </c>
      <c r="E143">
        <f t="shared" si="2"/>
        <v>77</v>
      </c>
    </row>
    <row r="144" spans="1:5" x14ac:dyDescent="0.25">
      <c r="A144" t="s">
        <v>272</v>
      </c>
      <c r="B144" t="s">
        <v>310</v>
      </c>
      <c r="C144" t="s">
        <v>32</v>
      </c>
      <c r="D144">
        <v>3.1909999999999998</v>
      </c>
      <c r="E144">
        <f t="shared" si="2"/>
        <v>4</v>
      </c>
    </row>
    <row r="145" spans="1:5" x14ac:dyDescent="0.25">
      <c r="A145" t="s">
        <v>46</v>
      </c>
      <c r="B145" t="s">
        <v>310</v>
      </c>
      <c r="C145" t="s">
        <v>32</v>
      </c>
      <c r="D145">
        <v>7.2</v>
      </c>
      <c r="E145">
        <f t="shared" si="2"/>
        <v>8</v>
      </c>
    </row>
    <row r="146" spans="1:5" x14ac:dyDescent="0.25">
      <c r="A146" t="s">
        <v>71</v>
      </c>
      <c r="B146" t="s">
        <v>310</v>
      </c>
      <c r="C146" t="s">
        <v>32</v>
      </c>
      <c r="D146" t="s">
        <v>299</v>
      </c>
      <c r="E146" t="e">
        <f t="shared" si="2"/>
        <v>#VALUE!</v>
      </c>
    </row>
    <row r="147" spans="1:5" x14ac:dyDescent="0.25">
      <c r="A147" t="s">
        <v>270</v>
      </c>
      <c r="B147" t="s">
        <v>310</v>
      </c>
      <c r="C147" t="s">
        <v>32</v>
      </c>
      <c r="D147">
        <v>12</v>
      </c>
      <c r="E147">
        <f t="shared" si="2"/>
        <v>12</v>
      </c>
    </row>
    <row r="148" spans="1:5" x14ac:dyDescent="0.25">
      <c r="A148" t="s">
        <v>152</v>
      </c>
      <c r="B148" t="s">
        <v>310</v>
      </c>
      <c r="C148" t="s">
        <v>32</v>
      </c>
      <c r="D148">
        <v>8</v>
      </c>
      <c r="E148">
        <f t="shared" si="2"/>
        <v>8</v>
      </c>
    </row>
    <row r="149" spans="1:5" x14ac:dyDescent="0.25">
      <c r="A149" t="s">
        <v>261</v>
      </c>
      <c r="B149" t="s">
        <v>310</v>
      </c>
      <c r="C149" t="s">
        <v>32</v>
      </c>
      <c r="D149">
        <v>11</v>
      </c>
      <c r="E149">
        <f t="shared" si="2"/>
        <v>11</v>
      </c>
    </row>
    <row r="150" spans="1:5" x14ac:dyDescent="0.25">
      <c r="A150" t="s">
        <v>31</v>
      </c>
      <c r="B150" t="s">
        <v>310</v>
      </c>
      <c r="C150" t="s">
        <v>32</v>
      </c>
      <c r="D150">
        <v>10.52</v>
      </c>
      <c r="E150">
        <f t="shared" si="2"/>
        <v>11</v>
      </c>
    </row>
    <row r="151" spans="1:5" x14ac:dyDescent="0.25">
      <c r="A151" t="s">
        <v>108</v>
      </c>
      <c r="B151" t="s">
        <v>310</v>
      </c>
      <c r="C151" t="s">
        <v>32</v>
      </c>
      <c r="D151">
        <v>9.5860000000000003</v>
      </c>
      <c r="E151">
        <f t="shared" si="2"/>
        <v>10</v>
      </c>
    </row>
    <row r="152" spans="1:5" x14ac:dyDescent="0.25">
      <c r="A152" t="s">
        <v>274</v>
      </c>
      <c r="B152" t="s">
        <v>310</v>
      </c>
      <c r="C152" t="s">
        <v>32</v>
      </c>
      <c r="D152">
        <v>71.61</v>
      </c>
      <c r="E152">
        <f t="shared" si="2"/>
        <v>72</v>
      </c>
    </row>
    <row r="153" spans="1:5" x14ac:dyDescent="0.25">
      <c r="A153" t="s">
        <v>259</v>
      </c>
      <c r="B153" t="s">
        <v>310</v>
      </c>
      <c r="C153" t="s">
        <v>32</v>
      </c>
      <c r="D153">
        <v>7.83</v>
      </c>
      <c r="E153">
        <f t="shared" si="2"/>
        <v>8</v>
      </c>
    </row>
    <row r="154" spans="1:5" x14ac:dyDescent="0.25">
      <c r="A154" t="s">
        <v>269</v>
      </c>
      <c r="B154" t="s">
        <v>310</v>
      </c>
      <c r="C154" t="s">
        <v>32</v>
      </c>
      <c r="D154">
        <v>11.78</v>
      </c>
      <c r="E154">
        <f t="shared" si="2"/>
        <v>12</v>
      </c>
    </row>
    <row r="155" spans="1:5" x14ac:dyDescent="0.25">
      <c r="A155" t="s">
        <v>294</v>
      </c>
      <c r="B155" t="s">
        <v>310</v>
      </c>
      <c r="C155" t="s">
        <v>20</v>
      </c>
      <c r="D155">
        <v>5.9740000000000002</v>
      </c>
      <c r="E155">
        <f t="shared" si="2"/>
        <v>6</v>
      </c>
    </row>
    <row r="156" spans="1:5" x14ac:dyDescent="0.25">
      <c r="A156" t="s">
        <v>87</v>
      </c>
      <c r="B156" t="s">
        <v>310</v>
      </c>
      <c r="C156" t="s">
        <v>20</v>
      </c>
      <c r="D156">
        <v>22.81</v>
      </c>
      <c r="E156">
        <f t="shared" si="2"/>
        <v>23</v>
      </c>
    </row>
    <row r="157" spans="1:5" x14ac:dyDescent="0.25">
      <c r="A157" t="s">
        <v>278</v>
      </c>
      <c r="B157" t="s">
        <v>310</v>
      </c>
      <c r="C157" t="s">
        <v>20</v>
      </c>
      <c r="D157">
        <v>10.92</v>
      </c>
      <c r="E157">
        <f t="shared" si="2"/>
        <v>11</v>
      </c>
    </row>
    <row r="158" spans="1:5" x14ac:dyDescent="0.25">
      <c r="A158" t="s">
        <v>191</v>
      </c>
      <c r="B158" t="s">
        <v>310</v>
      </c>
      <c r="C158" t="s">
        <v>20</v>
      </c>
      <c r="D158">
        <v>5.1959999999999997</v>
      </c>
      <c r="E158">
        <f t="shared" si="2"/>
        <v>6</v>
      </c>
    </row>
    <row r="159" spans="1:5" x14ac:dyDescent="0.25">
      <c r="A159" t="s">
        <v>297</v>
      </c>
      <c r="B159" t="s">
        <v>310</v>
      </c>
      <c r="C159" t="s">
        <v>20</v>
      </c>
      <c r="D159">
        <v>9.5619999999999994</v>
      </c>
      <c r="E159">
        <f t="shared" si="2"/>
        <v>10</v>
      </c>
    </row>
    <row r="160" spans="1:5" x14ac:dyDescent="0.25">
      <c r="A160" t="s">
        <v>68</v>
      </c>
      <c r="B160" t="s">
        <v>310</v>
      </c>
      <c r="C160" t="s">
        <v>20</v>
      </c>
      <c r="D160">
        <v>10.88</v>
      </c>
      <c r="E160">
        <f t="shared" si="2"/>
        <v>11</v>
      </c>
    </row>
    <row r="161" spans="1:5" x14ac:dyDescent="0.25">
      <c r="A161" t="s">
        <v>268</v>
      </c>
      <c r="B161" t="s">
        <v>310</v>
      </c>
      <c r="C161" t="s">
        <v>20</v>
      </c>
      <c r="D161">
        <v>3.6419999999999999</v>
      </c>
      <c r="E161">
        <f t="shared" si="2"/>
        <v>4</v>
      </c>
    </row>
    <row r="162" spans="1:5" x14ac:dyDescent="0.25">
      <c r="A162" t="s">
        <v>288</v>
      </c>
      <c r="B162" t="s">
        <v>310</v>
      </c>
      <c r="C162" t="s">
        <v>20</v>
      </c>
      <c r="D162">
        <v>4.3490000000000002</v>
      </c>
      <c r="E162">
        <f t="shared" si="2"/>
        <v>5</v>
      </c>
    </row>
    <row r="163" spans="1:5" x14ac:dyDescent="0.25">
      <c r="A163" t="s">
        <v>292</v>
      </c>
      <c r="B163" t="s">
        <v>310</v>
      </c>
      <c r="C163" t="s">
        <v>20</v>
      </c>
      <c r="D163">
        <v>12.03</v>
      </c>
      <c r="E163">
        <f t="shared" si="2"/>
        <v>13</v>
      </c>
    </row>
    <row r="164" spans="1:5" x14ac:dyDescent="0.25">
      <c r="A164" t="s">
        <v>74</v>
      </c>
      <c r="B164" t="s">
        <v>310</v>
      </c>
      <c r="C164" t="s">
        <v>20</v>
      </c>
      <c r="D164">
        <v>14.84</v>
      </c>
      <c r="E164">
        <f t="shared" si="2"/>
        <v>15</v>
      </c>
    </row>
    <row r="165" spans="1:5" x14ac:dyDescent="0.25">
      <c r="A165" t="s">
        <v>47</v>
      </c>
      <c r="B165" t="s">
        <v>310</v>
      </c>
      <c r="C165" t="s">
        <v>20</v>
      </c>
      <c r="D165">
        <v>1.611</v>
      </c>
      <c r="E165">
        <f t="shared" si="2"/>
        <v>2</v>
      </c>
    </row>
    <row r="166" spans="1:5" x14ac:dyDescent="0.25">
      <c r="A166" t="s">
        <v>92</v>
      </c>
      <c r="B166" t="s">
        <v>310</v>
      </c>
      <c r="C166" t="s">
        <v>20</v>
      </c>
      <c r="D166">
        <v>50.4</v>
      </c>
      <c r="E166">
        <f t="shared" si="2"/>
        <v>51</v>
      </c>
    </row>
    <row r="167" spans="1:5" x14ac:dyDescent="0.25">
      <c r="A167" t="s">
        <v>76</v>
      </c>
      <c r="B167" t="s">
        <v>310</v>
      </c>
      <c r="C167" t="s">
        <v>20</v>
      </c>
      <c r="D167">
        <v>7.2859999999999996</v>
      </c>
      <c r="E167">
        <f t="shared" si="2"/>
        <v>8</v>
      </c>
    </row>
    <row r="168" spans="1:5" x14ac:dyDescent="0.25">
      <c r="A168" t="s">
        <v>54</v>
      </c>
      <c r="B168" t="s">
        <v>310</v>
      </c>
      <c r="C168" t="s">
        <v>20</v>
      </c>
      <c r="D168">
        <v>40.43</v>
      </c>
      <c r="E168">
        <f t="shared" si="2"/>
        <v>41</v>
      </c>
    </row>
    <row r="169" spans="1:5" x14ac:dyDescent="0.25">
      <c r="A169" t="s">
        <v>295</v>
      </c>
      <c r="B169" t="s">
        <v>310</v>
      </c>
      <c r="C169" t="s">
        <v>20</v>
      </c>
      <c r="D169">
        <v>1.0860000000000001</v>
      </c>
      <c r="E169">
        <f t="shared" si="2"/>
        <v>2</v>
      </c>
    </row>
    <row r="170" spans="1:5" x14ac:dyDescent="0.25">
      <c r="A170" t="s">
        <v>90</v>
      </c>
      <c r="B170" t="s">
        <v>310</v>
      </c>
      <c r="C170" t="s">
        <v>20</v>
      </c>
      <c r="D170">
        <v>67.63</v>
      </c>
      <c r="E170">
        <f t="shared" si="2"/>
        <v>68</v>
      </c>
    </row>
    <row r="171" spans="1:5" x14ac:dyDescent="0.25">
      <c r="A171" t="s">
        <v>91</v>
      </c>
      <c r="B171" t="s">
        <v>310</v>
      </c>
      <c r="C171" t="s">
        <v>20</v>
      </c>
      <c r="D171">
        <v>10.039999999999999</v>
      </c>
      <c r="E171">
        <f t="shared" si="2"/>
        <v>11</v>
      </c>
    </row>
    <row r="172" spans="1:5" x14ac:dyDescent="0.25">
      <c r="A172" t="s">
        <v>19</v>
      </c>
      <c r="B172" t="s">
        <v>310</v>
      </c>
      <c r="C172" t="s">
        <v>20</v>
      </c>
      <c r="D172">
        <v>7.2240000000000002</v>
      </c>
      <c r="E172">
        <f t="shared" si="2"/>
        <v>8</v>
      </c>
    </row>
    <row r="173" spans="1:5" x14ac:dyDescent="0.25">
      <c r="A173" t="s">
        <v>65</v>
      </c>
      <c r="B173" t="s">
        <v>310</v>
      </c>
      <c r="C173" t="s">
        <v>20</v>
      </c>
      <c r="D173">
        <v>4.3150000000000004</v>
      </c>
      <c r="E173">
        <f t="shared" si="2"/>
        <v>5</v>
      </c>
    </row>
    <row r="174" spans="1:5" x14ac:dyDescent="0.25">
      <c r="A174" t="s">
        <v>296</v>
      </c>
      <c r="B174" t="s">
        <v>310</v>
      </c>
      <c r="C174" t="s">
        <v>20</v>
      </c>
      <c r="D174">
        <v>1.55</v>
      </c>
      <c r="E174">
        <f t="shared" si="2"/>
        <v>2</v>
      </c>
    </row>
    <row r="175" spans="1:5" x14ac:dyDescent="0.25">
      <c r="A175" t="s">
        <v>75</v>
      </c>
      <c r="B175" t="s">
        <v>310</v>
      </c>
      <c r="C175" t="s">
        <v>20</v>
      </c>
      <c r="D175">
        <v>1.488</v>
      </c>
      <c r="E175">
        <f t="shared" si="2"/>
        <v>2</v>
      </c>
    </row>
    <row r="176" spans="1:5" x14ac:dyDescent="0.25">
      <c r="A176" t="s">
        <v>34</v>
      </c>
      <c r="B176" t="s">
        <v>310</v>
      </c>
      <c r="C176" t="s">
        <v>20</v>
      </c>
      <c r="D176">
        <v>34.479999999999997</v>
      </c>
      <c r="E176">
        <f t="shared" si="2"/>
        <v>35</v>
      </c>
    </row>
    <row r="177" spans="1:5" x14ac:dyDescent="0.25">
      <c r="A177" t="s">
        <v>39</v>
      </c>
      <c r="B177" t="s">
        <v>310</v>
      </c>
      <c r="C177" t="s">
        <v>20</v>
      </c>
      <c r="D177">
        <v>3</v>
      </c>
      <c r="E177">
        <f t="shared" si="2"/>
        <v>3</v>
      </c>
    </row>
    <row r="178" spans="1:5" x14ac:dyDescent="0.25">
      <c r="A178" t="s">
        <v>166</v>
      </c>
      <c r="B178" t="s">
        <v>310</v>
      </c>
      <c r="C178" t="s">
        <v>51</v>
      </c>
      <c r="D178">
        <v>9.5299999999999994</v>
      </c>
      <c r="E178">
        <f t="shared" si="2"/>
        <v>10</v>
      </c>
    </row>
    <row r="179" spans="1:5" x14ac:dyDescent="0.25">
      <c r="A179" t="s">
        <v>98</v>
      </c>
      <c r="B179" t="s">
        <v>310</v>
      </c>
      <c r="C179" t="s">
        <v>51</v>
      </c>
      <c r="D179">
        <v>1.95</v>
      </c>
      <c r="E179">
        <f t="shared" si="2"/>
        <v>2</v>
      </c>
    </row>
    <row r="180" spans="1:5" x14ac:dyDescent="0.25">
      <c r="A180" t="s">
        <v>104</v>
      </c>
      <c r="B180" t="s">
        <v>310</v>
      </c>
      <c r="C180" t="s">
        <v>51</v>
      </c>
      <c r="D180">
        <v>28</v>
      </c>
      <c r="E180">
        <f t="shared" si="2"/>
        <v>28</v>
      </c>
    </row>
    <row r="181" spans="1:5" x14ac:dyDescent="0.25">
      <c r="A181" t="s">
        <v>138</v>
      </c>
      <c r="B181" t="s">
        <v>310</v>
      </c>
      <c r="C181" t="s">
        <v>51</v>
      </c>
      <c r="D181">
        <v>88.03</v>
      </c>
      <c r="E181">
        <f t="shared" si="2"/>
        <v>89</v>
      </c>
    </row>
    <row r="182" spans="1:5" x14ac:dyDescent="0.25">
      <c r="A182" t="s">
        <v>113</v>
      </c>
      <c r="B182" t="s">
        <v>310</v>
      </c>
      <c r="C182" t="s">
        <v>51</v>
      </c>
      <c r="D182" t="s">
        <v>299</v>
      </c>
      <c r="E182" t="e">
        <f t="shared" si="2"/>
        <v>#VALUE!</v>
      </c>
    </row>
    <row r="183" spans="1:5" x14ac:dyDescent="0.25">
      <c r="A183" t="s">
        <v>95</v>
      </c>
      <c r="B183" t="s">
        <v>310</v>
      </c>
      <c r="C183" t="s">
        <v>51</v>
      </c>
      <c r="D183" t="s">
        <v>301</v>
      </c>
      <c r="E183" t="e">
        <f t="shared" si="2"/>
        <v>#VALUE!</v>
      </c>
    </row>
    <row r="184" spans="1:5" x14ac:dyDescent="0.25">
      <c r="A184" t="s">
        <v>117</v>
      </c>
      <c r="B184" t="s">
        <v>310</v>
      </c>
      <c r="C184" t="s">
        <v>51</v>
      </c>
      <c r="D184">
        <v>8.5540000000000003</v>
      </c>
      <c r="E184">
        <f t="shared" si="2"/>
        <v>9</v>
      </c>
    </row>
    <row r="185" spans="1:5" x14ac:dyDescent="0.25">
      <c r="A185" t="s">
        <v>63</v>
      </c>
      <c r="B185" t="s">
        <v>310</v>
      </c>
      <c r="C185" t="s">
        <v>51</v>
      </c>
      <c r="D185">
        <v>8.2230000000000008</v>
      </c>
      <c r="E185">
        <f t="shared" si="2"/>
        <v>9</v>
      </c>
    </row>
    <row r="186" spans="1:5" x14ac:dyDescent="0.25">
      <c r="A186" t="s">
        <v>86</v>
      </c>
      <c r="B186" t="s">
        <v>310</v>
      </c>
      <c r="C186" t="s">
        <v>51</v>
      </c>
      <c r="D186">
        <v>15.84</v>
      </c>
      <c r="E186">
        <f t="shared" si="2"/>
        <v>16</v>
      </c>
    </row>
    <row r="187" spans="1:5" x14ac:dyDescent="0.25">
      <c r="A187" t="s">
        <v>78</v>
      </c>
      <c r="B187" t="s">
        <v>310</v>
      </c>
      <c r="C187" t="s">
        <v>51</v>
      </c>
      <c r="D187">
        <v>13.42</v>
      </c>
      <c r="E187">
        <f t="shared" si="2"/>
        <v>14</v>
      </c>
    </row>
    <row r="188" spans="1:5" x14ac:dyDescent="0.25">
      <c r="A188" t="s">
        <v>50</v>
      </c>
      <c r="B188" t="s">
        <v>310</v>
      </c>
      <c r="C188" t="s">
        <v>51</v>
      </c>
      <c r="D188">
        <v>12</v>
      </c>
      <c r="E188">
        <f t="shared" si="2"/>
        <v>12</v>
      </c>
    </row>
    <row r="189" spans="1:5" x14ac:dyDescent="0.25">
      <c r="A189" t="s">
        <v>161</v>
      </c>
      <c r="B189" t="s">
        <v>310</v>
      </c>
      <c r="C189" t="s">
        <v>51</v>
      </c>
      <c r="D189">
        <v>23.73</v>
      </c>
      <c r="E189">
        <f t="shared" si="2"/>
        <v>24</v>
      </c>
    </row>
    <row r="190" spans="1:5" x14ac:dyDescent="0.25">
      <c r="A190" t="s">
        <v>170</v>
      </c>
      <c r="B190" t="s">
        <v>310</v>
      </c>
      <c r="C190" t="s">
        <v>51</v>
      </c>
      <c r="D190">
        <v>11</v>
      </c>
      <c r="E190">
        <f t="shared" si="2"/>
        <v>11</v>
      </c>
    </row>
    <row r="191" spans="1:5" x14ac:dyDescent="0.25">
      <c r="A191" t="s">
        <v>136</v>
      </c>
      <c r="B191" t="s">
        <v>310</v>
      </c>
      <c r="C191" t="s">
        <v>51</v>
      </c>
      <c r="D191">
        <v>8.8580000000000005</v>
      </c>
      <c r="E191">
        <f t="shared" si="2"/>
        <v>9</v>
      </c>
    </row>
    <row r="192" spans="1:5" x14ac:dyDescent="0.25">
      <c r="A192" t="s">
        <v>103</v>
      </c>
      <c r="B192" t="s">
        <v>310</v>
      </c>
      <c r="C192" t="s">
        <v>51</v>
      </c>
      <c r="D192">
        <v>15.5</v>
      </c>
      <c r="E192">
        <f t="shared" si="2"/>
        <v>16</v>
      </c>
    </row>
    <row r="193" spans="1:5" x14ac:dyDescent="0.25">
      <c r="A193" t="s">
        <v>119</v>
      </c>
      <c r="B193" t="s">
        <v>310</v>
      </c>
      <c r="C193" t="s">
        <v>51</v>
      </c>
      <c r="D193">
        <v>8.1120000000000001</v>
      </c>
      <c r="E193">
        <f t="shared" si="2"/>
        <v>9</v>
      </c>
    </row>
    <row r="194" spans="1:5" x14ac:dyDescent="0.25">
      <c r="A194" t="s">
        <v>79</v>
      </c>
      <c r="B194" t="s">
        <v>310</v>
      </c>
      <c r="C194" t="s">
        <v>51</v>
      </c>
      <c r="D194">
        <v>0.9</v>
      </c>
      <c r="E194">
        <f t="shared" ref="E194:E257" si="3">ROUNDUP(D194,0)</f>
        <v>1</v>
      </c>
    </row>
    <row r="195" spans="1:5" x14ac:dyDescent="0.25">
      <c r="A195" t="s">
        <v>124</v>
      </c>
      <c r="B195" t="s">
        <v>310</v>
      </c>
      <c r="C195" t="s">
        <v>51</v>
      </c>
      <c r="D195">
        <v>0.51100000000000001</v>
      </c>
      <c r="E195">
        <f t="shared" si="3"/>
        <v>1</v>
      </c>
    </row>
    <row r="196" spans="1:5" x14ac:dyDescent="0.25">
      <c r="A196" t="s">
        <v>102</v>
      </c>
      <c r="B196" t="s">
        <v>310</v>
      </c>
      <c r="C196" t="s">
        <v>51</v>
      </c>
      <c r="D196">
        <v>7</v>
      </c>
      <c r="E196">
        <f t="shared" si="3"/>
        <v>7</v>
      </c>
    </row>
    <row r="197" spans="1:5" x14ac:dyDescent="0.25">
      <c r="A197" t="s">
        <v>105</v>
      </c>
      <c r="B197" t="s">
        <v>310</v>
      </c>
      <c r="C197" t="s">
        <v>51</v>
      </c>
      <c r="D197" t="s">
        <v>299</v>
      </c>
      <c r="E197" t="e">
        <f t="shared" si="3"/>
        <v>#VALUE!</v>
      </c>
    </row>
    <row r="198" spans="1:5" x14ac:dyDescent="0.25">
      <c r="A198" t="s">
        <v>123</v>
      </c>
      <c r="B198" t="s">
        <v>310</v>
      </c>
      <c r="C198" t="s">
        <v>51</v>
      </c>
      <c r="D198">
        <v>1.456</v>
      </c>
      <c r="E198">
        <f t="shared" si="3"/>
        <v>2</v>
      </c>
    </row>
    <row r="199" spans="1:5" x14ac:dyDescent="0.25">
      <c r="A199" t="s">
        <v>183</v>
      </c>
      <c r="B199" t="s">
        <v>310</v>
      </c>
      <c r="C199" t="s">
        <v>18</v>
      </c>
      <c r="D199" s="2">
        <v>13.95</v>
      </c>
      <c r="E199">
        <f t="shared" si="3"/>
        <v>14</v>
      </c>
    </row>
    <row r="200" spans="1:5" x14ac:dyDescent="0.25">
      <c r="A200" t="s">
        <v>142</v>
      </c>
      <c r="B200" t="s">
        <v>310</v>
      </c>
      <c r="C200" t="s">
        <v>18</v>
      </c>
      <c r="D200" t="s">
        <v>299</v>
      </c>
      <c r="E200" t="e">
        <f t="shared" si="3"/>
        <v>#VALUE!</v>
      </c>
    </row>
    <row r="201" spans="1:5" x14ac:dyDescent="0.25">
      <c r="A201" t="s">
        <v>263</v>
      </c>
      <c r="B201" t="s">
        <v>310</v>
      </c>
      <c r="C201" t="s">
        <v>18</v>
      </c>
      <c r="D201" t="s">
        <v>299</v>
      </c>
      <c r="E201" t="e">
        <f t="shared" si="3"/>
        <v>#VALUE!</v>
      </c>
    </row>
    <row r="202" spans="1:5" x14ac:dyDescent="0.25">
      <c r="A202" t="s">
        <v>24</v>
      </c>
      <c r="B202" t="s">
        <v>310</v>
      </c>
      <c r="C202" t="s">
        <v>18</v>
      </c>
      <c r="D202">
        <v>9.266</v>
      </c>
      <c r="E202">
        <f t="shared" si="3"/>
        <v>10</v>
      </c>
    </row>
    <row r="203" spans="1:5" x14ac:dyDescent="0.25">
      <c r="A203" t="s">
        <v>151</v>
      </c>
      <c r="B203" t="s">
        <v>310</v>
      </c>
      <c r="C203" t="s">
        <v>18</v>
      </c>
      <c r="D203">
        <v>12.25</v>
      </c>
      <c r="E203">
        <f t="shared" si="3"/>
        <v>13</v>
      </c>
    </row>
    <row r="204" spans="1:5" x14ac:dyDescent="0.25">
      <c r="A204" t="s">
        <v>192</v>
      </c>
      <c r="B204" t="s">
        <v>310</v>
      </c>
      <c r="C204" t="s">
        <v>18</v>
      </c>
      <c r="D204">
        <v>14.88</v>
      </c>
      <c r="E204">
        <f t="shared" si="3"/>
        <v>15</v>
      </c>
    </row>
    <row r="205" spans="1:5" x14ac:dyDescent="0.25">
      <c r="A205" t="s">
        <v>176</v>
      </c>
      <c r="B205" t="s">
        <v>310</v>
      </c>
      <c r="C205" t="s">
        <v>18</v>
      </c>
      <c r="D205" t="s">
        <v>299</v>
      </c>
      <c r="E205" t="e">
        <f t="shared" si="3"/>
        <v>#VALUE!</v>
      </c>
    </row>
    <row r="206" spans="1:5" x14ac:dyDescent="0.25">
      <c r="A206" t="s">
        <v>198</v>
      </c>
      <c r="B206" t="s">
        <v>310</v>
      </c>
      <c r="C206" t="s">
        <v>18</v>
      </c>
      <c r="D206">
        <v>17.510000000000002</v>
      </c>
      <c r="E206">
        <f t="shared" si="3"/>
        <v>18</v>
      </c>
    </row>
    <row r="207" spans="1:5" x14ac:dyDescent="0.25">
      <c r="A207" t="s">
        <v>106</v>
      </c>
      <c r="B207" t="s">
        <v>310</v>
      </c>
      <c r="C207" t="s">
        <v>18</v>
      </c>
      <c r="D207" t="s">
        <v>299</v>
      </c>
      <c r="E207" t="e">
        <f t="shared" si="3"/>
        <v>#VALUE!</v>
      </c>
    </row>
    <row r="208" spans="1:5" x14ac:dyDescent="0.25">
      <c r="A208" t="s">
        <v>168</v>
      </c>
      <c r="B208" t="s">
        <v>310</v>
      </c>
      <c r="C208" t="s">
        <v>18</v>
      </c>
      <c r="D208">
        <v>4.6660000000000004</v>
      </c>
      <c r="E208">
        <f t="shared" si="3"/>
        <v>5</v>
      </c>
    </row>
    <row r="209" spans="1:5" x14ac:dyDescent="0.25">
      <c r="A209" t="s">
        <v>17</v>
      </c>
      <c r="B209" t="s">
        <v>310</v>
      </c>
      <c r="C209" t="s">
        <v>18</v>
      </c>
      <c r="D209">
        <v>2</v>
      </c>
      <c r="E209">
        <f t="shared" si="3"/>
        <v>2</v>
      </c>
    </row>
    <row r="210" spans="1:5" x14ac:dyDescent="0.25">
      <c r="A210" t="s">
        <v>228</v>
      </c>
      <c r="B210" t="s">
        <v>310</v>
      </c>
      <c r="C210" t="s">
        <v>18</v>
      </c>
      <c r="D210">
        <v>80.650000000000006</v>
      </c>
      <c r="E210">
        <f t="shared" si="3"/>
        <v>81</v>
      </c>
    </row>
    <row r="211" spans="1:5" x14ac:dyDescent="0.25">
      <c r="A211" t="s">
        <v>202</v>
      </c>
      <c r="B211" t="s">
        <v>310</v>
      </c>
      <c r="C211" t="s">
        <v>18</v>
      </c>
      <c r="D211">
        <v>9.6519999999999992</v>
      </c>
      <c r="E211">
        <f t="shared" si="3"/>
        <v>10</v>
      </c>
    </row>
    <row r="212" spans="1:5" x14ac:dyDescent="0.25">
      <c r="A212" t="s">
        <v>210</v>
      </c>
      <c r="B212" t="s">
        <v>310</v>
      </c>
      <c r="C212" t="s">
        <v>18</v>
      </c>
      <c r="D212">
        <v>17.62</v>
      </c>
      <c r="E212">
        <f t="shared" si="3"/>
        <v>18</v>
      </c>
    </row>
    <row r="213" spans="1:5" x14ac:dyDescent="0.25">
      <c r="A213" t="s">
        <v>240</v>
      </c>
      <c r="B213" t="s">
        <v>310</v>
      </c>
      <c r="C213" t="s">
        <v>49</v>
      </c>
      <c r="D213">
        <v>27.77</v>
      </c>
      <c r="E213">
        <f t="shared" si="3"/>
        <v>28</v>
      </c>
    </row>
    <row r="214" spans="1:5" x14ac:dyDescent="0.25">
      <c r="A214" t="s">
        <v>156</v>
      </c>
      <c r="B214" t="s">
        <v>310</v>
      </c>
      <c r="C214" t="s">
        <v>49</v>
      </c>
      <c r="D214">
        <v>13.19</v>
      </c>
      <c r="E214">
        <f t="shared" si="3"/>
        <v>14</v>
      </c>
    </row>
    <row r="215" spans="1:5" x14ac:dyDescent="0.25">
      <c r="A215" t="s">
        <v>48</v>
      </c>
      <c r="B215" t="s">
        <v>310</v>
      </c>
      <c r="C215" t="s">
        <v>49</v>
      </c>
      <c r="D215">
        <v>10</v>
      </c>
      <c r="E215">
        <f t="shared" si="3"/>
        <v>10</v>
      </c>
    </row>
    <row r="216" spans="1:5" x14ac:dyDescent="0.25">
      <c r="A216" t="s">
        <v>116</v>
      </c>
      <c r="B216" t="s">
        <v>310</v>
      </c>
      <c r="C216" t="s">
        <v>49</v>
      </c>
      <c r="D216">
        <v>15.45</v>
      </c>
      <c r="E216">
        <f t="shared" si="3"/>
        <v>16</v>
      </c>
    </row>
    <row r="217" spans="1:5" x14ac:dyDescent="0.25">
      <c r="A217" t="s">
        <v>215</v>
      </c>
      <c r="B217" t="s">
        <v>310</v>
      </c>
      <c r="C217" t="s">
        <v>49</v>
      </c>
      <c r="D217">
        <v>3.2450000000000001</v>
      </c>
      <c r="E217">
        <f t="shared" si="3"/>
        <v>4</v>
      </c>
    </row>
    <row r="218" spans="1:5" x14ac:dyDescent="0.25">
      <c r="A218" t="s">
        <v>224</v>
      </c>
      <c r="B218" t="s">
        <v>310</v>
      </c>
      <c r="C218" t="s">
        <v>49</v>
      </c>
      <c r="D218">
        <v>10.1</v>
      </c>
      <c r="E218">
        <f t="shared" si="3"/>
        <v>11</v>
      </c>
    </row>
    <row r="219" spans="1:5" x14ac:dyDescent="0.25">
      <c r="A219" t="s">
        <v>246</v>
      </c>
      <c r="B219" t="s">
        <v>310</v>
      </c>
      <c r="C219" t="s">
        <v>49</v>
      </c>
      <c r="D219">
        <v>7.4</v>
      </c>
      <c r="E219">
        <f t="shared" si="3"/>
        <v>8</v>
      </c>
    </row>
    <row r="220" spans="1:5" x14ac:dyDescent="0.25">
      <c r="A220" t="s">
        <v>287</v>
      </c>
      <c r="B220" t="s">
        <v>310</v>
      </c>
      <c r="C220" t="s">
        <v>49</v>
      </c>
      <c r="D220">
        <v>7.4</v>
      </c>
      <c r="E220">
        <f t="shared" si="3"/>
        <v>8</v>
      </c>
    </row>
    <row r="221" spans="1:5" x14ac:dyDescent="0.25">
      <c r="A221" t="s">
        <v>144</v>
      </c>
      <c r="B221" t="s">
        <v>310</v>
      </c>
      <c r="C221" t="s">
        <v>49</v>
      </c>
      <c r="D221">
        <v>4.82</v>
      </c>
      <c r="E221">
        <f t="shared" si="3"/>
        <v>5</v>
      </c>
    </row>
    <row r="222" spans="1:5" x14ac:dyDescent="0.25">
      <c r="A222" t="s">
        <v>201</v>
      </c>
      <c r="B222" t="s">
        <v>310</v>
      </c>
      <c r="C222" t="s">
        <v>49</v>
      </c>
      <c r="D222">
        <v>36</v>
      </c>
      <c r="E222">
        <f t="shared" si="3"/>
        <v>36</v>
      </c>
    </row>
    <row r="223" spans="1:5" x14ac:dyDescent="0.25">
      <c r="A223" t="s">
        <v>227</v>
      </c>
      <c r="B223" t="s">
        <v>310</v>
      </c>
      <c r="C223" t="s">
        <v>49</v>
      </c>
      <c r="D223">
        <v>0.81599999999999995</v>
      </c>
      <c r="E223">
        <f t="shared" si="3"/>
        <v>1</v>
      </c>
    </row>
    <row r="224" spans="1:5" x14ac:dyDescent="0.25">
      <c r="A224" t="s">
        <v>61</v>
      </c>
      <c r="B224" t="s">
        <v>310</v>
      </c>
      <c r="C224" t="s">
        <v>49</v>
      </c>
      <c r="D224">
        <v>9.3650000000000002</v>
      </c>
      <c r="E224">
        <f t="shared" si="3"/>
        <v>10</v>
      </c>
    </row>
    <row r="225" spans="1:5" x14ac:dyDescent="0.25">
      <c r="A225" t="s">
        <v>134</v>
      </c>
      <c r="B225" t="s">
        <v>310</v>
      </c>
      <c r="C225" t="s">
        <v>49</v>
      </c>
      <c r="D225">
        <v>17.510000000000002</v>
      </c>
      <c r="E225">
        <f t="shared" si="3"/>
        <v>18</v>
      </c>
    </row>
    <row r="226" spans="1:5" x14ac:dyDescent="0.25">
      <c r="A226" t="s">
        <v>109</v>
      </c>
      <c r="B226" t="s">
        <v>310</v>
      </c>
      <c r="C226" t="s">
        <v>49</v>
      </c>
      <c r="D226" s="2">
        <v>10</v>
      </c>
      <c r="E226">
        <f t="shared" si="3"/>
        <v>10</v>
      </c>
    </row>
    <row r="227" spans="1:5" x14ac:dyDescent="0.25">
      <c r="A227" t="s">
        <v>290</v>
      </c>
      <c r="B227" t="s">
        <v>310</v>
      </c>
      <c r="C227" t="s">
        <v>49</v>
      </c>
      <c r="D227">
        <v>0.69499999999999995</v>
      </c>
      <c r="E227">
        <f t="shared" si="3"/>
        <v>1</v>
      </c>
    </row>
    <row r="228" spans="1:5" x14ac:dyDescent="0.25">
      <c r="A228" t="s">
        <v>110</v>
      </c>
      <c r="B228" t="s">
        <v>310</v>
      </c>
      <c r="C228" t="s">
        <v>49</v>
      </c>
      <c r="D228">
        <v>29.98</v>
      </c>
      <c r="E228">
        <f t="shared" si="3"/>
        <v>30</v>
      </c>
    </row>
    <row r="229" spans="1:5" x14ac:dyDescent="0.25">
      <c r="A229" t="s">
        <v>120</v>
      </c>
      <c r="B229" t="s">
        <v>310</v>
      </c>
      <c r="C229" t="s">
        <v>49</v>
      </c>
      <c r="D229" t="s">
        <v>299</v>
      </c>
      <c r="E229" t="e">
        <f t="shared" si="3"/>
        <v>#VALUE!</v>
      </c>
    </row>
    <row r="230" spans="1:5" x14ac:dyDescent="0.25">
      <c r="A230" t="s">
        <v>266</v>
      </c>
      <c r="B230" t="s">
        <v>310</v>
      </c>
      <c r="C230" t="s">
        <v>49</v>
      </c>
      <c r="D230" s="2">
        <v>16.77</v>
      </c>
      <c r="E230">
        <f t="shared" si="3"/>
        <v>17</v>
      </c>
    </row>
    <row r="231" spans="1:5" x14ac:dyDescent="0.25">
      <c r="A231" t="s">
        <v>235</v>
      </c>
      <c r="B231" t="s">
        <v>310</v>
      </c>
      <c r="C231" t="s">
        <v>49</v>
      </c>
      <c r="D231">
        <v>11</v>
      </c>
      <c r="E231">
        <f t="shared" si="3"/>
        <v>11</v>
      </c>
    </row>
    <row r="232" spans="1:5" x14ac:dyDescent="0.25">
      <c r="A232" t="s">
        <v>207</v>
      </c>
      <c r="B232" t="s">
        <v>310</v>
      </c>
      <c r="C232" t="s">
        <v>49</v>
      </c>
      <c r="D232" s="2">
        <v>3.0760000000000001</v>
      </c>
      <c r="E232">
        <f t="shared" si="3"/>
        <v>4</v>
      </c>
    </row>
    <row r="233" spans="1:5" x14ac:dyDescent="0.25">
      <c r="A233" t="s">
        <v>234</v>
      </c>
      <c r="B233" t="s">
        <v>310</v>
      </c>
      <c r="C233" t="s">
        <v>49</v>
      </c>
      <c r="D233">
        <v>27.77</v>
      </c>
      <c r="E233">
        <f t="shared" si="3"/>
        <v>28</v>
      </c>
    </row>
    <row r="234" spans="1:5" x14ac:dyDescent="0.25">
      <c r="A234" t="s">
        <v>249</v>
      </c>
      <c r="B234" t="s">
        <v>310</v>
      </c>
      <c r="C234" t="s">
        <v>49</v>
      </c>
      <c r="D234">
        <v>11.6</v>
      </c>
      <c r="E234">
        <f t="shared" si="3"/>
        <v>12</v>
      </c>
    </row>
    <row r="235" spans="1:5" x14ac:dyDescent="0.25">
      <c r="A235" t="s">
        <v>22</v>
      </c>
      <c r="B235" t="s">
        <v>310</v>
      </c>
      <c r="C235" t="s">
        <v>23</v>
      </c>
      <c r="D235">
        <v>19.8</v>
      </c>
      <c r="E235">
        <f t="shared" si="3"/>
        <v>20</v>
      </c>
    </row>
    <row r="236" spans="1:5" x14ac:dyDescent="0.25">
      <c r="A236" t="s">
        <v>97</v>
      </c>
      <c r="B236" t="s">
        <v>310</v>
      </c>
      <c r="C236" t="s">
        <v>23</v>
      </c>
      <c r="D236">
        <v>9.1020000000000003</v>
      </c>
      <c r="E236">
        <f t="shared" si="3"/>
        <v>10</v>
      </c>
    </row>
    <row r="237" spans="1:5" x14ac:dyDescent="0.25">
      <c r="A237" t="s">
        <v>223</v>
      </c>
      <c r="B237" t="s">
        <v>310</v>
      </c>
      <c r="C237" t="s">
        <v>23</v>
      </c>
      <c r="D237">
        <v>31.33</v>
      </c>
      <c r="E237">
        <f t="shared" si="3"/>
        <v>32</v>
      </c>
    </row>
    <row r="238" spans="1:5" x14ac:dyDescent="0.25">
      <c r="A238" t="s">
        <v>53</v>
      </c>
      <c r="B238" t="s">
        <v>310</v>
      </c>
      <c r="C238" t="s">
        <v>23</v>
      </c>
      <c r="D238">
        <v>2.7389999999999999</v>
      </c>
      <c r="E238">
        <f t="shared" si="3"/>
        <v>3</v>
      </c>
    </row>
    <row r="239" spans="1:5" x14ac:dyDescent="0.25">
      <c r="A239" t="s">
        <v>188</v>
      </c>
      <c r="B239" t="s">
        <v>310</v>
      </c>
      <c r="C239" t="s">
        <v>23</v>
      </c>
      <c r="D239">
        <v>4.33</v>
      </c>
      <c r="E239">
        <f t="shared" si="3"/>
        <v>5</v>
      </c>
    </row>
    <row r="240" spans="1:5" x14ac:dyDescent="0.25">
      <c r="A240" t="s">
        <v>214</v>
      </c>
      <c r="B240" t="s">
        <v>310</v>
      </c>
      <c r="C240" t="s">
        <v>23</v>
      </c>
      <c r="D240">
        <v>70</v>
      </c>
      <c r="E240">
        <f t="shared" si="3"/>
        <v>70</v>
      </c>
    </row>
    <row r="241" spans="1:5" x14ac:dyDescent="0.25">
      <c r="A241" t="s">
        <v>55</v>
      </c>
      <c r="B241" t="s">
        <v>310</v>
      </c>
      <c r="C241" t="s">
        <v>23</v>
      </c>
      <c r="D241">
        <v>18.670000000000002</v>
      </c>
      <c r="E241">
        <f t="shared" si="3"/>
        <v>19</v>
      </c>
    </row>
    <row r="242" spans="1:5" x14ac:dyDescent="0.25">
      <c r="A242" t="s">
        <v>101</v>
      </c>
      <c r="B242" t="s">
        <v>310</v>
      </c>
      <c r="C242" t="s">
        <v>23</v>
      </c>
      <c r="D242">
        <v>8.9359999999999999</v>
      </c>
      <c r="E242">
        <f t="shared" si="3"/>
        <v>9</v>
      </c>
    </row>
    <row r="243" spans="1:5" x14ac:dyDescent="0.25">
      <c r="A243" t="s">
        <v>175</v>
      </c>
      <c r="B243" t="s">
        <v>310</v>
      </c>
      <c r="C243" t="s">
        <v>23</v>
      </c>
      <c r="D243">
        <v>17.690000000000001</v>
      </c>
      <c r="E243">
        <f t="shared" si="3"/>
        <v>18</v>
      </c>
    </row>
    <row r="244" spans="1:5" x14ac:dyDescent="0.25">
      <c r="A244" t="s">
        <v>59</v>
      </c>
      <c r="B244" t="s">
        <v>310</v>
      </c>
      <c r="C244" t="s">
        <v>23</v>
      </c>
      <c r="D244">
        <v>5.7060000000000004</v>
      </c>
      <c r="E244">
        <f t="shared" si="3"/>
        <v>6</v>
      </c>
    </row>
    <row r="245" spans="1:5" x14ac:dyDescent="0.25">
      <c r="A245" t="s">
        <v>220</v>
      </c>
      <c r="B245" t="s">
        <v>310</v>
      </c>
      <c r="C245" t="s">
        <v>23</v>
      </c>
      <c r="D245">
        <v>21</v>
      </c>
      <c r="E245">
        <f t="shared" si="3"/>
        <v>21</v>
      </c>
    </row>
    <row r="246" spans="1:5" x14ac:dyDescent="0.25">
      <c r="A246" t="s">
        <v>218</v>
      </c>
      <c r="B246" t="s">
        <v>310</v>
      </c>
      <c r="C246" t="s">
        <v>23</v>
      </c>
      <c r="D246">
        <v>2.661</v>
      </c>
      <c r="E246">
        <f t="shared" si="3"/>
        <v>3</v>
      </c>
    </row>
    <row r="247" spans="1:5" x14ac:dyDescent="0.25">
      <c r="A247" t="s">
        <v>182</v>
      </c>
      <c r="B247" t="s">
        <v>310</v>
      </c>
      <c r="C247" t="s">
        <v>23</v>
      </c>
      <c r="D247">
        <v>0.96699999999999997</v>
      </c>
      <c r="E247">
        <f t="shared" si="3"/>
        <v>1</v>
      </c>
    </row>
    <row r="248" spans="1:5" x14ac:dyDescent="0.25">
      <c r="A248" t="s">
        <v>67</v>
      </c>
      <c r="B248" t="s">
        <v>310</v>
      </c>
      <c r="C248" t="s">
        <v>23</v>
      </c>
      <c r="D248">
        <v>5.8460000000000001</v>
      </c>
      <c r="E248">
        <f t="shared" si="3"/>
        <v>6</v>
      </c>
    </row>
    <row r="249" spans="1:5" x14ac:dyDescent="0.25">
      <c r="A249" t="s">
        <v>185</v>
      </c>
      <c r="B249" t="s">
        <v>310</v>
      </c>
      <c r="C249" t="s">
        <v>23</v>
      </c>
      <c r="D249">
        <v>2.093</v>
      </c>
      <c r="E249">
        <f t="shared" si="3"/>
        <v>3</v>
      </c>
    </row>
    <row r="250" spans="1:5" x14ac:dyDescent="0.25">
      <c r="A250" t="s">
        <v>222</v>
      </c>
      <c r="B250" t="s">
        <v>310</v>
      </c>
      <c r="C250" t="s">
        <v>23</v>
      </c>
      <c r="D250">
        <v>10.96</v>
      </c>
      <c r="E250">
        <f t="shared" si="3"/>
        <v>11</v>
      </c>
    </row>
    <row r="251" spans="1:5" x14ac:dyDescent="0.25">
      <c r="A251" t="s">
        <v>211</v>
      </c>
      <c r="B251" t="s">
        <v>310</v>
      </c>
      <c r="C251" t="s">
        <v>23</v>
      </c>
      <c r="D251">
        <v>66.040000000000006</v>
      </c>
      <c r="E251">
        <f t="shared" si="3"/>
        <v>67</v>
      </c>
    </row>
    <row r="252" spans="1:5" x14ac:dyDescent="0.25">
      <c r="A252" t="s">
        <v>96</v>
      </c>
      <c r="B252" t="s">
        <v>310</v>
      </c>
      <c r="C252" t="s">
        <v>23</v>
      </c>
      <c r="D252">
        <v>46.74</v>
      </c>
      <c r="E252">
        <f t="shared" si="3"/>
        <v>47</v>
      </c>
    </row>
    <row r="253" spans="1:5" x14ac:dyDescent="0.25">
      <c r="A253" t="s">
        <v>93</v>
      </c>
      <c r="B253" t="s">
        <v>310</v>
      </c>
      <c r="C253" t="s">
        <v>23</v>
      </c>
      <c r="D253">
        <v>14.07</v>
      </c>
      <c r="E253">
        <f t="shared" si="3"/>
        <v>15</v>
      </c>
    </row>
    <row r="254" spans="1:5" x14ac:dyDescent="0.25">
      <c r="A254" t="s">
        <v>94</v>
      </c>
      <c r="B254" t="s">
        <v>310</v>
      </c>
      <c r="C254" t="s">
        <v>23</v>
      </c>
      <c r="D254">
        <v>43.03</v>
      </c>
      <c r="E254">
        <f t="shared" si="3"/>
        <v>44</v>
      </c>
    </row>
    <row r="255" spans="1:5" x14ac:dyDescent="0.25">
      <c r="A255" t="s">
        <v>239</v>
      </c>
      <c r="B255" t="s">
        <v>310</v>
      </c>
      <c r="C255" t="s">
        <v>23</v>
      </c>
      <c r="D255">
        <v>22.24</v>
      </c>
      <c r="E255">
        <f t="shared" si="3"/>
        <v>23</v>
      </c>
    </row>
    <row r="256" spans="1:5" x14ac:dyDescent="0.25">
      <c r="A256" t="s">
        <v>276</v>
      </c>
      <c r="B256" t="s">
        <v>310</v>
      </c>
      <c r="C256" t="s">
        <v>10</v>
      </c>
      <c r="D256">
        <v>20</v>
      </c>
      <c r="E256">
        <f t="shared" si="3"/>
        <v>20</v>
      </c>
    </row>
    <row r="257" spans="1:5" x14ac:dyDescent="0.25">
      <c r="A257" t="s">
        <v>9</v>
      </c>
      <c r="B257" t="s">
        <v>310</v>
      </c>
      <c r="C257" t="s">
        <v>10</v>
      </c>
      <c r="D257">
        <v>11.74</v>
      </c>
      <c r="E257">
        <f t="shared" si="3"/>
        <v>12</v>
      </c>
    </row>
    <row r="258" spans="1:5" x14ac:dyDescent="0.25">
      <c r="A258" t="s">
        <v>212</v>
      </c>
      <c r="B258" t="s">
        <v>310</v>
      </c>
      <c r="C258" t="s">
        <v>10</v>
      </c>
      <c r="D258">
        <v>1</v>
      </c>
      <c r="E258">
        <f t="shared" ref="E258:E273" si="4">ROUNDUP(D258,0)</f>
        <v>1</v>
      </c>
    </row>
    <row r="259" spans="1:5" x14ac:dyDescent="0.25">
      <c r="A259" t="s">
        <v>172</v>
      </c>
      <c r="B259" t="s">
        <v>310</v>
      </c>
      <c r="C259" t="s">
        <v>10</v>
      </c>
      <c r="D259" t="s">
        <v>301</v>
      </c>
      <c r="E259" t="e">
        <f t="shared" si="4"/>
        <v>#VALUE!</v>
      </c>
    </row>
    <row r="260" spans="1:5" x14ac:dyDescent="0.25">
      <c r="A260" t="s">
        <v>285</v>
      </c>
      <c r="B260" t="s">
        <v>310</v>
      </c>
      <c r="C260" t="s">
        <v>10</v>
      </c>
      <c r="D260">
        <v>14</v>
      </c>
      <c r="E260">
        <f t="shared" si="4"/>
        <v>14</v>
      </c>
    </row>
    <row r="261" spans="1:5" x14ac:dyDescent="0.25">
      <c r="A261" t="s">
        <v>155</v>
      </c>
      <c r="B261" t="s">
        <v>310</v>
      </c>
      <c r="C261" t="s">
        <v>10</v>
      </c>
      <c r="D261">
        <v>1.571</v>
      </c>
      <c r="E261">
        <f t="shared" si="4"/>
        <v>2</v>
      </c>
    </row>
    <row r="262" spans="1:5" x14ac:dyDescent="0.25">
      <c r="A262" t="s">
        <v>180</v>
      </c>
      <c r="B262" t="s">
        <v>310</v>
      </c>
      <c r="C262" t="s">
        <v>10</v>
      </c>
      <c r="D262">
        <v>19.41</v>
      </c>
      <c r="E262">
        <f t="shared" si="4"/>
        <v>20</v>
      </c>
    </row>
    <row r="263" spans="1:5" x14ac:dyDescent="0.25">
      <c r="A263" t="s">
        <v>199</v>
      </c>
      <c r="B263" t="s">
        <v>310</v>
      </c>
      <c r="C263" t="s">
        <v>10</v>
      </c>
      <c r="D263">
        <v>3.0649999999999999</v>
      </c>
      <c r="E263">
        <f t="shared" si="4"/>
        <v>4</v>
      </c>
    </row>
    <row r="264" spans="1:5" x14ac:dyDescent="0.25">
      <c r="A264" t="s">
        <v>195</v>
      </c>
      <c r="B264" t="s">
        <v>310</v>
      </c>
      <c r="C264" t="s">
        <v>10</v>
      </c>
      <c r="D264">
        <v>1.0429999999999999</v>
      </c>
      <c r="E264">
        <f t="shared" si="4"/>
        <v>2</v>
      </c>
    </row>
    <row r="265" spans="1:5" x14ac:dyDescent="0.25">
      <c r="A265" t="s">
        <v>197</v>
      </c>
      <c r="B265" t="s">
        <v>310</v>
      </c>
      <c r="C265" t="s">
        <v>10</v>
      </c>
      <c r="D265" t="s">
        <v>299</v>
      </c>
      <c r="E265" t="e">
        <f t="shared" si="4"/>
        <v>#VALUE!</v>
      </c>
    </row>
    <row r="266" spans="1:5" x14ac:dyDescent="0.25">
      <c r="A266" t="s">
        <v>204</v>
      </c>
      <c r="B266" t="s">
        <v>310</v>
      </c>
      <c r="C266" t="s">
        <v>10</v>
      </c>
      <c r="D266">
        <v>13.62</v>
      </c>
      <c r="E266">
        <f t="shared" si="4"/>
        <v>14</v>
      </c>
    </row>
    <row r="267" spans="1:5" x14ac:dyDescent="0.25">
      <c r="A267" t="s">
        <v>265</v>
      </c>
      <c r="B267" t="s">
        <v>310</v>
      </c>
      <c r="C267" t="s">
        <v>10</v>
      </c>
      <c r="D267">
        <v>49</v>
      </c>
      <c r="E267">
        <f t="shared" si="4"/>
        <v>49</v>
      </c>
    </row>
    <row r="268" spans="1:5" x14ac:dyDescent="0.25">
      <c r="A268" t="s">
        <v>253</v>
      </c>
      <c r="B268" t="s">
        <v>310</v>
      </c>
      <c r="C268" t="s">
        <v>6</v>
      </c>
      <c r="D268">
        <v>12.36</v>
      </c>
      <c r="E268">
        <f t="shared" si="4"/>
        <v>13</v>
      </c>
    </row>
    <row r="269" spans="1:5" x14ac:dyDescent="0.25">
      <c r="A269" t="s">
        <v>56</v>
      </c>
      <c r="B269" t="s">
        <v>310</v>
      </c>
      <c r="C269" t="s">
        <v>6</v>
      </c>
      <c r="D269" s="1">
        <v>5.3049999999999997</v>
      </c>
      <c r="E269" s="1">
        <f t="shared" si="4"/>
        <v>6</v>
      </c>
    </row>
    <row r="270" spans="1:5" x14ac:dyDescent="0.25">
      <c r="A270" t="s">
        <v>247</v>
      </c>
      <c r="B270" t="s">
        <v>310</v>
      </c>
      <c r="C270" t="s">
        <v>6</v>
      </c>
      <c r="D270">
        <v>0.44</v>
      </c>
      <c r="E270">
        <f t="shared" si="4"/>
        <v>1</v>
      </c>
    </row>
    <row r="271" spans="1:5" x14ac:dyDescent="0.25">
      <c r="A271" t="s">
        <v>30</v>
      </c>
      <c r="B271" t="s">
        <v>310</v>
      </c>
      <c r="C271" t="s">
        <v>6</v>
      </c>
      <c r="D271">
        <v>1.55</v>
      </c>
      <c r="E271">
        <f t="shared" si="4"/>
        <v>2</v>
      </c>
    </row>
    <row r="272" spans="1:5" x14ac:dyDescent="0.25">
      <c r="A272" t="s">
        <v>5</v>
      </c>
      <c r="B272" t="s">
        <v>310</v>
      </c>
      <c r="C272" t="s">
        <v>6</v>
      </c>
      <c r="D272" t="s">
        <v>299</v>
      </c>
      <c r="E272" t="e">
        <f t="shared" si="4"/>
        <v>#VALUE!</v>
      </c>
    </row>
    <row r="273" spans="1:5" x14ac:dyDescent="0.25">
      <c r="A273" t="s">
        <v>14</v>
      </c>
      <c r="B273" t="s">
        <v>310</v>
      </c>
      <c r="C273" t="s">
        <v>6</v>
      </c>
      <c r="D273" t="s">
        <v>299</v>
      </c>
      <c r="E273" t="e">
        <f t="shared" si="4"/>
        <v>#VALUE!</v>
      </c>
    </row>
    <row r="274" spans="1:5" x14ac:dyDescent="0.25">
      <c r="A274" t="s">
        <v>248</v>
      </c>
      <c r="B274" t="s">
        <v>310</v>
      </c>
      <c r="C274" t="s">
        <v>6</v>
      </c>
      <c r="D274">
        <v>116.12</v>
      </c>
      <c r="E274">
        <v>100</v>
      </c>
    </row>
    <row r="275" spans="1:5" x14ac:dyDescent="0.25">
      <c r="A275" t="s">
        <v>254</v>
      </c>
      <c r="B275" t="s">
        <v>310</v>
      </c>
      <c r="C275" t="s">
        <v>6</v>
      </c>
      <c r="D275">
        <v>10.210000000000001</v>
      </c>
      <c r="E275">
        <f t="shared" ref="E275:E283" si="5">ROUNDUP(D275,0)</f>
        <v>11</v>
      </c>
    </row>
    <row r="276" spans="1:5" x14ac:dyDescent="0.25">
      <c r="A276" t="s">
        <v>250</v>
      </c>
      <c r="B276" t="s">
        <v>310</v>
      </c>
      <c r="C276" t="s">
        <v>6</v>
      </c>
      <c r="D276" t="s">
        <v>299</v>
      </c>
      <c r="E276" t="e">
        <f t="shared" si="5"/>
        <v>#VALUE!</v>
      </c>
    </row>
    <row r="277" spans="1:5" x14ac:dyDescent="0.25">
      <c r="A277" t="s">
        <v>237</v>
      </c>
      <c r="B277" t="s">
        <v>310</v>
      </c>
      <c r="C277" t="s">
        <v>6</v>
      </c>
      <c r="D277" s="2">
        <v>1.3440000000000001</v>
      </c>
      <c r="E277">
        <f t="shared" si="5"/>
        <v>2</v>
      </c>
    </row>
    <row r="278" spans="1:5" x14ac:dyDescent="0.25">
      <c r="A278" t="s">
        <v>225</v>
      </c>
      <c r="B278" t="s">
        <v>310</v>
      </c>
      <c r="C278" t="s">
        <v>6</v>
      </c>
      <c r="D278">
        <v>4.0599999999999996</v>
      </c>
      <c r="E278">
        <f t="shared" si="5"/>
        <v>5</v>
      </c>
    </row>
    <row r="279" spans="1:5" x14ac:dyDescent="0.25">
      <c r="A279" t="s">
        <v>122</v>
      </c>
      <c r="B279" t="s">
        <v>310</v>
      </c>
      <c r="C279" t="s">
        <v>6</v>
      </c>
      <c r="D279" t="s">
        <v>299</v>
      </c>
      <c r="E279" t="e">
        <f t="shared" si="5"/>
        <v>#VALUE!</v>
      </c>
    </row>
    <row r="280" spans="1:5" x14ac:dyDescent="0.25">
      <c r="A280" t="s">
        <v>244</v>
      </c>
      <c r="B280" t="s">
        <v>310</v>
      </c>
      <c r="C280" t="s">
        <v>6</v>
      </c>
      <c r="D280" t="s">
        <v>299</v>
      </c>
      <c r="E280" t="e">
        <f t="shared" si="5"/>
        <v>#VALUE!</v>
      </c>
    </row>
    <row r="281" spans="1:5" x14ac:dyDescent="0.25">
      <c r="A281" t="s">
        <v>238</v>
      </c>
      <c r="B281" t="s">
        <v>310</v>
      </c>
      <c r="C281" t="s">
        <v>6</v>
      </c>
      <c r="D281">
        <v>4.37</v>
      </c>
      <c r="E281">
        <f t="shared" si="5"/>
        <v>5</v>
      </c>
    </row>
    <row r="282" spans="1:5" x14ac:dyDescent="0.25">
      <c r="A282" t="s">
        <v>121</v>
      </c>
      <c r="B282" t="s">
        <v>310</v>
      </c>
      <c r="C282" t="s">
        <v>6</v>
      </c>
      <c r="D282">
        <v>17</v>
      </c>
      <c r="E282">
        <f t="shared" si="5"/>
        <v>17</v>
      </c>
    </row>
    <row r="283" spans="1:5" x14ac:dyDescent="0.25">
      <c r="A283" t="s">
        <v>25</v>
      </c>
      <c r="B283" t="s">
        <v>310</v>
      </c>
      <c r="C283" t="s">
        <v>6</v>
      </c>
      <c r="D283">
        <v>2.7469999999999999</v>
      </c>
      <c r="E283">
        <f t="shared" si="5"/>
        <v>3</v>
      </c>
    </row>
    <row r="284" spans="1:5" x14ac:dyDescent="0.25">
      <c r="A284" t="s">
        <v>99</v>
      </c>
      <c r="B284" t="s">
        <v>310</v>
      </c>
      <c r="C284" t="s">
        <v>6</v>
      </c>
      <c r="D284">
        <v>103.76</v>
      </c>
      <c r="E284">
        <v>100</v>
      </c>
    </row>
    <row r="285" spans="1:5" x14ac:dyDescent="0.25">
      <c r="A285" t="s">
        <v>229</v>
      </c>
      <c r="B285" t="s">
        <v>310</v>
      </c>
      <c r="C285" t="s">
        <v>6</v>
      </c>
      <c r="D285">
        <v>9.2999999999999999E-2</v>
      </c>
      <c r="E285">
        <f>ROUNDUP(D285,0)</f>
        <v>1</v>
      </c>
    </row>
    <row r="286" spans="1:5" x14ac:dyDescent="0.25">
      <c r="B286">
        <f>COUNTA(B2:B285)</f>
        <v>284</v>
      </c>
    </row>
    <row r="289" spans="2:3" x14ac:dyDescent="0.25">
      <c r="B289" t="s">
        <v>302</v>
      </c>
    </row>
    <row r="290" spans="2:3" x14ac:dyDescent="0.25">
      <c r="B290" t="s">
        <v>299</v>
      </c>
      <c r="C290">
        <f>COUNTIF(D2:D286,"nsp")</f>
        <v>20</v>
      </c>
    </row>
    <row r="291" spans="2:3" x14ac:dyDescent="0.25">
      <c r="B291" t="s">
        <v>301</v>
      </c>
      <c r="C291">
        <f>COUNTIF(D2:D286,"erreur")</f>
        <v>3</v>
      </c>
    </row>
    <row r="292" spans="2:3" x14ac:dyDescent="0.25">
      <c r="B292">
        <v>0</v>
      </c>
      <c r="C292">
        <f t="shared" ref="C292:C323" si="6">COUNTIF($E$2:$E$286,B292)</f>
        <v>0</v>
      </c>
    </row>
    <row r="293" spans="2:3" x14ac:dyDescent="0.25">
      <c r="B293">
        <v>1</v>
      </c>
      <c r="C293">
        <f t="shared" si="6"/>
        <v>9</v>
      </c>
    </row>
    <row r="294" spans="2:3" x14ac:dyDescent="0.25">
      <c r="B294">
        <v>2</v>
      </c>
      <c r="C294">
        <f t="shared" si="6"/>
        <v>17</v>
      </c>
    </row>
    <row r="295" spans="2:3" x14ac:dyDescent="0.25">
      <c r="B295">
        <v>3</v>
      </c>
      <c r="C295">
        <f t="shared" si="6"/>
        <v>10</v>
      </c>
    </row>
    <row r="296" spans="2:3" x14ac:dyDescent="0.25">
      <c r="B296">
        <v>4</v>
      </c>
      <c r="C296">
        <f t="shared" si="6"/>
        <v>11</v>
      </c>
    </row>
    <row r="297" spans="2:3" x14ac:dyDescent="0.25">
      <c r="B297">
        <v>5</v>
      </c>
      <c r="C297">
        <f t="shared" si="6"/>
        <v>14</v>
      </c>
    </row>
    <row r="298" spans="2:3" x14ac:dyDescent="0.25">
      <c r="B298">
        <v>6</v>
      </c>
      <c r="C298">
        <f t="shared" si="6"/>
        <v>11</v>
      </c>
    </row>
    <row r="299" spans="2:3" x14ac:dyDescent="0.25">
      <c r="B299">
        <v>7</v>
      </c>
      <c r="C299">
        <f t="shared" si="6"/>
        <v>4</v>
      </c>
    </row>
    <row r="300" spans="2:3" x14ac:dyDescent="0.25">
      <c r="B300">
        <v>8</v>
      </c>
      <c r="C300">
        <f t="shared" si="6"/>
        <v>17</v>
      </c>
    </row>
    <row r="301" spans="2:3" x14ac:dyDescent="0.25">
      <c r="B301">
        <v>9</v>
      </c>
      <c r="C301">
        <f t="shared" si="6"/>
        <v>15</v>
      </c>
    </row>
    <row r="302" spans="2:3" x14ac:dyDescent="0.25">
      <c r="B302">
        <v>10</v>
      </c>
      <c r="C302">
        <f t="shared" si="6"/>
        <v>10</v>
      </c>
    </row>
    <row r="303" spans="2:3" x14ac:dyDescent="0.25">
      <c r="B303">
        <v>11</v>
      </c>
      <c r="C303">
        <f t="shared" si="6"/>
        <v>16</v>
      </c>
    </row>
    <row r="304" spans="2:3" x14ac:dyDescent="0.25">
      <c r="B304">
        <v>12</v>
      </c>
      <c r="C304">
        <f t="shared" si="6"/>
        <v>15</v>
      </c>
    </row>
    <row r="305" spans="2:8" x14ac:dyDescent="0.25">
      <c r="B305">
        <v>13</v>
      </c>
      <c r="C305">
        <f t="shared" si="6"/>
        <v>10</v>
      </c>
    </row>
    <row r="306" spans="2:8" x14ac:dyDescent="0.25">
      <c r="B306">
        <v>14</v>
      </c>
      <c r="C306">
        <f t="shared" si="6"/>
        <v>11</v>
      </c>
    </row>
    <row r="307" spans="2:8" x14ac:dyDescent="0.25">
      <c r="B307">
        <v>15</v>
      </c>
      <c r="C307">
        <f t="shared" si="6"/>
        <v>6</v>
      </c>
    </row>
    <row r="308" spans="2:8" x14ac:dyDescent="0.25">
      <c r="B308">
        <v>16</v>
      </c>
      <c r="C308">
        <f t="shared" si="6"/>
        <v>5</v>
      </c>
    </row>
    <row r="309" spans="2:8" x14ac:dyDescent="0.25">
      <c r="B309">
        <v>17</v>
      </c>
      <c r="C309">
        <f t="shared" si="6"/>
        <v>6</v>
      </c>
    </row>
    <row r="310" spans="2:8" x14ac:dyDescent="0.25">
      <c r="B310">
        <v>18</v>
      </c>
      <c r="C310">
        <f t="shared" si="6"/>
        <v>7</v>
      </c>
    </row>
    <row r="311" spans="2:8" x14ac:dyDescent="0.25">
      <c r="B311">
        <v>19</v>
      </c>
      <c r="C311">
        <f t="shared" si="6"/>
        <v>4</v>
      </c>
    </row>
    <row r="312" spans="2:8" x14ac:dyDescent="0.25">
      <c r="B312">
        <v>20</v>
      </c>
      <c r="C312">
        <f t="shared" si="6"/>
        <v>8</v>
      </c>
    </row>
    <row r="313" spans="2:8" x14ac:dyDescent="0.25">
      <c r="B313">
        <v>21</v>
      </c>
      <c r="C313">
        <f t="shared" si="6"/>
        <v>2</v>
      </c>
    </row>
    <row r="314" spans="2:8" x14ac:dyDescent="0.25">
      <c r="B314">
        <v>22</v>
      </c>
      <c r="C314">
        <f t="shared" si="6"/>
        <v>1</v>
      </c>
    </row>
    <row r="315" spans="2:8" x14ac:dyDescent="0.25">
      <c r="B315">
        <v>23</v>
      </c>
      <c r="C315">
        <f t="shared" si="6"/>
        <v>5</v>
      </c>
    </row>
    <row r="316" spans="2:8" x14ac:dyDescent="0.25">
      <c r="B316">
        <v>24</v>
      </c>
      <c r="C316">
        <f t="shared" si="6"/>
        <v>2</v>
      </c>
    </row>
    <row r="317" spans="2:8" x14ac:dyDescent="0.25">
      <c r="B317">
        <v>25</v>
      </c>
      <c r="C317">
        <f t="shared" si="6"/>
        <v>3</v>
      </c>
    </row>
    <row r="318" spans="2:8" x14ac:dyDescent="0.25">
      <c r="B318">
        <v>26</v>
      </c>
      <c r="C318">
        <f t="shared" si="6"/>
        <v>1</v>
      </c>
    </row>
    <row r="319" spans="2:8" x14ac:dyDescent="0.25">
      <c r="B319">
        <v>27</v>
      </c>
      <c r="C319">
        <f t="shared" si="6"/>
        <v>0</v>
      </c>
      <c r="H319" t="s">
        <v>309</v>
      </c>
    </row>
    <row r="320" spans="2:8" x14ac:dyDescent="0.25">
      <c r="B320">
        <v>28</v>
      </c>
      <c r="C320">
        <f t="shared" si="6"/>
        <v>5</v>
      </c>
    </row>
    <row r="321" spans="2:9" x14ac:dyDescent="0.25">
      <c r="B321">
        <v>29</v>
      </c>
      <c r="C321">
        <f t="shared" si="6"/>
        <v>1</v>
      </c>
      <c r="H321" t="s">
        <v>305</v>
      </c>
      <c r="I321">
        <f>COUNTIF($E$2:$E$286,1)</f>
        <v>9</v>
      </c>
    </row>
    <row r="322" spans="2:9" x14ac:dyDescent="0.25">
      <c r="B322">
        <v>30</v>
      </c>
      <c r="C322">
        <f t="shared" si="6"/>
        <v>1</v>
      </c>
      <c r="H322" t="s">
        <v>304</v>
      </c>
      <c r="I322">
        <f>COUNTIF($E$2:$E$286,2)</f>
        <v>17</v>
      </c>
    </row>
    <row r="323" spans="2:9" x14ac:dyDescent="0.25">
      <c r="B323">
        <v>31</v>
      </c>
      <c r="C323">
        <f t="shared" si="6"/>
        <v>0</v>
      </c>
      <c r="H323" t="s">
        <v>306</v>
      </c>
      <c r="I323">
        <f>COUNTIF($E$2:$E$286,3)</f>
        <v>10</v>
      </c>
    </row>
    <row r="324" spans="2:9" x14ac:dyDescent="0.25">
      <c r="B324">
        <v>32</v>
      </c>
      <c r="C324">
        <f t="shared" ref="C324:C355" si="7">COUNTIF($E$2:$E$286,B324)</f>
        <v>3</v>
      </c>
      <c r="H324" t="s">
        <v>307</v>
      </c>
      <c r="I324">
        <f>COUNTIF($E$2:$E$286,4)</f>
        <v>11</v>
      </c>
    </row>
    <row r="325" spans="2:9" x14ac:dyDescent="0.25">
      <c r="B325">
        <v>33</v>
      </c>
      <c r="C325">
        <f t="shared" si="7"/>
        <v>2</v>
      </c>
      <c r="H325" t="s">
        <v>308</v>
      </c>
      <c r="I325">
        <f>SUM(C297:C392)</f>
        <v>214</v>
      </c>
    </row>
    <row r="326" spans="2:9" x14ac:dyDescent="0.25">
      <c r="B326">
        <v>34</v>
      </c>
      <c r="C326">
        <f t="shared" si="7"/>
        <v>0</v>
      </c>
    </row>
    <row r="327" spans="2:9" x14ac:dyDescent="0.25">
      <c r="B327">
        <v>35</v>
      </c>
      <c r="C327">
        <f t="shared" si="7"/>
        <v>4</v>
      </c>
    </row>
    <row r="328" spans="2:9" x14ac:dyDescent="0.25">
      <c r="B328">
        <v>36</v>
      </c>
      <c r="C328">
        <f t="shared" si="7"/>
        <v>1</v>
      </c>
    </row>
    <row r="329" spans="2:9" x14ac:dyDescent="0.25">
      <c r="B329">
        <v>37</v>
      </c>
      <c r="C329">
        <f t="shared" si="7"/>
        <v>2</v>
      </c>
    </row>
    <row r="330" spans="2:9" x14ac:dyDescent="0.25">
      <c r="B330">
        <v>38</v>
      </c>
      <c r="C330">
        <f t="shared" si="7"/>
        <v>0</v>
      </c>
    </row>
    <row r="331" spans="2:9" x14ac:dyDescent="0.25">
      <c r="B331">
        <v>39</v>
      </c>
      <c r="C331">
        <f t="shared" si="7"/>
        <v>0</v>
      </c>
    </row>
    <row r="332" spans="2:9" x14ac:dyDescent="0.25">
      <c r="B332">
        <v>40</v>
      </c>
      <c r="C332">
        <f t="shared" si="7"/>
        <v>0</v>
      </c>
    </row>
    <row r="333" spans="2:9" x14ac:dyDescent="0.25">
      <c r="B333">
        <v>41</v>
      </c>
      <c r="C333">
        <f t="shared" si="7"/>
        <v>1</v>
      </c>
    </row>
    <row r="334" spans="2:9" x14ac:dyDescent="0.25">
      <c r="B334">
        <v>42</v>
      </c>
      <c r="C334">
        <f t="shared" si="7"/>
        <v>1</v>
      </c>
    </row>
    <row r="335" spans="2:9" x14ac:dyDescent="0.25">
      <c r="B335">
        <v>43</v>
      </c>
      <c r="C335">
        <f t="shared" si="7"/>
        <v>2</v>
      </c>
    </row>
    <row r="336" spans="2:9" x14ac:dyDescent="0.25">
      <c r="B336">
        <v>44</v>
      </c>
      <c r="C336">
        <f t="shared" si="7"/>
        <v>1</v>
      </c>
    </row>
    <row r="337" spans="2:3" x14ac:dyDescent="0.25">
      <c r="B337">
        <v>45</v>
      </c>
      <c r="C337">
        <f t="shared" si="7"/>
        <v>0</v>
      </c>
    </row>
    <row r="338" spans="2:3" x14ac:dyDescent="0.25">
      <c r="B338">
        <v>46</v>
      </c>
      <c r="C338">
        <f t="shared" si="7"/>
        <v>0</v>
      </c>
    </row>
    <row r="339" spans="2:3" x14ac:dyDescent="0.25">
      <c r="B339">
        <v>47</v>
      </c>
      <c r="C339">
        <f t="shared" si="7"/>
        <v>1</v>
      </c>
    </row>
    <row r="340" spans="2:3" x14ac:dyDescent="0.25">
      <c r="B340">
        <v>48</v>
      </c>
      <c r="C340">
        <f t="shared" si="7"/>
        <v>0</v>
      </c>
    </row>
    <row r="341" spans="2:3" x14ac:dyDescent="0.25">
      <c r="B341">
        <v>49</v>
      </c>
      <c r="C341">
        <f t="shared" si="7"/>
        <v>1</v>
      </c>
    </row>
    <row r="342" spans="2:3" x14ac:dyDescent="0.25">
      <c r="B342">
        <v>50</v>
      </c>
      <c r="C342">
        <f t="shared" si="7"/>
        <v>0</v>
      </c>
    </row>
    <row r="343" spans="2:3" x14ac:dyDescent="0.25">
      <c r="B343">
        <v>51</v>
      </c>
      <c r="C343">
        <f t="shared" si="7"/>
        <v>2</v>
      </c>
    </row>
    <row r="344" spans="2:3" x14ac:dyDescent="0.25">
      <c r="B344">
        <v>52</v>
      </c>
      <c r="C344">
        <f t="shared" si="7"/>
        <v>0</v>
      </c>
    </row>
    <row r="345" spans="2:3" x14ac:dyDescent="0.25">
      <c r="B345">
        <v>53</v>
      </c>
      <c r="C345">
        <f t="shared" si="7"/>
        <v>0</v>
      </c>
    </row>
    <row r="346" spans="2:3" x14ac:dyDescent="0.25">
      <c r="B346">
        <v>54</v>
      </c>
      <c r="C346">
        <f t="shared" si="7"/>
        <v>1</v>
      </c>
    </row>
    <row r="347" spans="2:3" x14ac:dyDescent="0.25">
      <c r="B347">
        <v>55</v>
      </c>
      <c r="C347">
        <f t="shared" si="7"/>
        <v>0</v>
      </c>
    </row>
    <row r="348" spans="2:3" x14ac:dyDescent="0.25">
      <c r="B348">
        <v>56</v>
      </c>
      <c r="C348">
        <f t="shared" si="7"/>
        <v>1</v>
      </c>
    </row>
    <row r="349" spans="2:3" x14ac:dyDescent="0.25">
      <c r="B349">
        <v>57</v>
      </c>
      <c r="C349">
        <f t="shared" si="7"/>
        <v>0</v>
      </c>
    </row>
    <row r="350" spans="2:3" x14ac:dyDescent="0.25">
      <c r="B350">
        <v>58</v>
      </c>
      <c r="C350">
        <f t="shared" si="7"/>
        <v>0</v>
      </c>
    </row>
    <row r="351" spans="2:3" x14ac:dyDescent="0.25">
      <c r="B351">
        <v>59</v>
      </c>
      <c r="C351">
        <f t="shared" si="7"/>
        <v>0</v>
      </c>
    </row>
    <row r="352" spans="2:3" x14ac:dyDescent="0.25">
      <c r="B352">
        <v>60</v>
      </c>
      <c r="C352">
        <f t="shared" si="7"/>
        <v>0</v>
      </c>
    </row>
    <row r="353" spans="2:3" x14ac:dyDescent="0.25">
      <c r="B353">
        <v>61</v>
      </c>
      <c r="C353">
        <f t="shared" si="7"/>
        <v>0</v>
      </c>
    </row>
    <row r="354" spans="2:3" x14ac:dyDescent="0.25">
      <c r="B354">
        <v>62</v>
      </c>
      <c r="C354">
        <f t="shared" si="7"/>
        <v>0</v>
      </c>
    </row>
    <row r="355" spans="2:3" x14ac:dyDescent="0.25">
      <c r="B355">
        <v>63</v>
      </c>
      <c r="C355">
        <f t="shared" si="7"/>
        <v>0</v>
      </c>
    </row>
    <row r="356" spans="2:3" x14ac:dyDescent="0.25">
      <c r="B356">
        <v>64</v>
      </c>
      <c r="C356">
        <f t="shared" ref="C356:C387" si="8">COUNTIF($E$2:$E$286,B356)</f>
        <v>0</v>
      </c>
    </row>
    <row r="357" spans="2:3" x14ac:dyDescent="0.25">
      <c r="B357">
        <v>65</v>
      </c>
      <c r="C357">
        <f t="shared" si="8"/>
        <v>0</v>
      </c>
    </row>
    <row r="358" spans="2:3" x14ac:dyDescent="0.25">
      <c r="B358">
        <v>66</v>
      </c>
      <c r="C358">
        <f t="shared" si="8"/>
        <v>1</v>
      </c>
    </row>
    <row r="359" spans="2:3" x14ac:dyDescent="0.25">
      <c r="B359">
        <v>67</v>
      </c>
      <c r="C359">
        <f t="shared" si="8"/>
        <v>1</v>
      </c>
    </row>
    <row r="360" spans="2:3" x14ac:dyDescent="0.25">
      <c r="B360">
        <v>68</v>
      </c>
      <c r="C360">
        <f t="shared" si="8"/>
        <v>1</v>
      </c>
    </row>
    <row r="361" spans="2:3" x14ac:dyDescent="0.25">
      <c r="B361">
        <v>69</v>
      </c>
      <c r="C361">
        <f t="shared" si="8"/>
        <v>0</v>
      </c>
    </row>
    <row r="362" spans="2:3" x14ac:dyDescent="0.25">
      <c r="B362">
        <v>70</v>
      </c>
      <c r="C362">
        <f t="shared" si="8"/>
        <v>1</v>
      </c>
    </row>
    <row r="363" spans="2:3" x14ac:dyDescent="0.25">
      <c r="B363">
        <v>71</v>
      </c>
      <c r="C363">
        <f t="shared" si="8"/>
        <v>0</v>
      </c>
    </row>
    <row r="364" spans="2:3" x14ac:dyDescent="0.25">
      <c r="B364">
        <v>72</v>
      </c>
      <c r="C364">
        <f t="shared" si="8"/>
        <v>1</v>
      </c>
    </row>
    <row r="365" spans="2:3" x14ac:dyDescent="0.25">
      <c r="B365">
        <v>73</v>
      </c>
      <c r="C365">
        <f t="shared" si="8"/>
        <v>0</v>
      </c>
    </row>
    <row r="366" spans="2:3" x14ac:dyDescent="0.25">
      <c r="B366">
        <v>74</v>
      </c>
      <c r="C366">
        <f t="shared" si="8"/>
        <v>0</v>
      </c>
    </row>
    <row r="367" spans="2:3" x14ac:dyDescent="0.25">
      <c r="B367">
        <v>75</v>
      </c>
      <c r="C367">
        <f t="shared" si="8"/>
        <v>0</v>
      </c>
    </row>
    <row r="368" spans="2:3" x14ac:dyDescent="0.25">
      <c r="B368">
        <v>76</v>
      </c>
      <c r="C368">
        <f t="shared" si="8"/>
        <v>0</v>
      </c>
    </row>
    <row r="369" spans="2:3" x14ac:dyDescent="0.25">
      <c r="B369">
        <v>77</v>
      </c>
      <c r="C369">
        <f t="shared" si="8"/>
        <v>1</v>
      </c>
    </row>
    <row r="370" spans="2:3" x14ac:dyDescent="0.25">
      <c r="B370">
        <v>78</v>
      </c>
      <c r="C370">
        <f t="shared" si="8"/>
        <v>0</v>
      </c>
    </row>
    <row r="371" spans="2:3" x14ac:dyDescent="0.25">
      <c r="B371">
        <v>79</v>
      </c>
      <c r="C371">
        <f t="shared" si="8"/>
        <v>0</v>
      </c>
    </row>
    <row r="372" spans="2:3" x14ac:dyDescent="0.25">
      <c r="B372">
        <v>80</v>
      </c>
      <c r="C372">
        <f t="shared" si="8"/>
        <v>0</v>
      </c>
    </row>
    <row r="373" spans="2:3" x14ac:dyDescent="0.25">
      <c r="B373">
        <v>81</v>
      </c>
      <c r="C373">
        <f t="shared" si="8"/>
        <v>1</v>
      </c>
    </row>
    <row r="374" spans="2:3" x14ac:dyDescent="0.25">
      <c r="B374">
        <v>82</v>
      </c>
      <c r="C374">
        <f t="shared" si="8"/>
        <v>1</v>
      </c>
    </row>
    <row r="375" spans="2:3" x14ac:dyDescent="0.25">
      <c r="B375">
        <v>83</v>
      </c>
      <c r="C375">
        <f t="shared" si="8"/>
        <v>0</v>
      </c>
    </row>
    <row r="376" spans="2:3" x14ac:dyDescent="0.25">
      <c r="B376">
        <v>84</v>
      </c>
      <c r="C376">
        <f t="shared" si="8"/>
        <v>0</v>
      </c>
    </row>
    <row r="377" spans="2:3" x14ac:dyDescent="0.25">
      <c r="B377">
        <v>85</v>
      </c>
      <c r="C377">
        <f t="shared" si="8"/>
        <v>0</v>
      </c>
    </row>
    <row r="378" spans="2:3" x14ac:dyDescent="0.25">
      <c r="B378">
        <v>86</v>
      </c>
      <c r="C378">
        <f t="shared" si="8"/>
        <v>0</v>
      </c>
    </row>
    <row r="379" spans="2:3" x14ac:dyDescent="0.25">
      <c r="B379">
        <v>87</v>
      </c>
      <c r="C379">
        <f t="shared" si="8"/>
        <v>0</v>
      </c>
    </row>
    <row r="380" spans="2:3" x14ac:dyDescent="0.25">
      <c r="B380">
        <v>88</v>
      </c>
      <c r="C380">
        <f t="shared" si="8"/>
        <v>0</v>
      </c>
    </row>
    <row r="381" spans="2:3" x14ac:dyDescent="0.25">
      <c r="B381">
        <v>89</v>
      </c>
      <c r="C381">
        <f t="shared" si="8"/>
        <v>1</v>
      </c>
    </row>
    <row r="382" spans="2:3" x14ac:dyDescent="0.25">
      <c r="B382">
        <v>90</v>
      </c>
      <c r="C382">
        <f t="shared" si="8"/>
        <v>0</v>
      </c>
    </row>
    <row r="383" spans="2:3" x14ac:dyDescent="0.25">
      <c r="B383">
        <v>91</v>
      </c>
      <c r="C383">
        <f t="shared" si="8"/>
        <v>0</v>
      </c>
    </row>
    <row r="384" spans="2:3" x14ac:dyDescent="0.25">
      <c r="B384">
        <v>92</v>
      </c>
      <c r="C384">
        <f t="shared" si="8"/>
        <v>0</v>
      </c>
    </row>
    <row r="385" spans="2:3" x14ac:dyDescent="0.25">
      <c r="B385">
        <v>93</v>
      </c>
      <c r="C385">
        <f t="shared" si="8"/>
        <v>0</v>
      </c>
    </row>
    <row r="386" spans="2:3" x14ac:dyDescent="0.25">
      <c r="B386">
        <v>94</v>
      </c>
      <c r="C386">
        <f t="shared" si="8"/>
        <v>0</v>
      </c>
    </row>
    <row r="387" spans="2:3" x14ac:dyDescent="0.25">
      <c r="B387">
        <v>95</v>
      </c>
      <c r="C387">
        <f t="shared" si="8"/>
        <v>0</v>
      </c>
    </row>
    <row r="388" spans="2:3" x14ac:dyDescent="0.25">
      <c r="B388">
        <v>96</v>
      </c>
      <c r="C388">
        <f t="shared" ref="C388:C391" si="9">COUNTIF($E$2:$E$286,B388)</f>
        <v>0</v>
      </c>
    </row>
    <row r="389" spans="2:3" x14ac:dyDescent="0.25">
      <c r="B389">
        <v>97</v>
      </c>
      <c r="C389">
        <f t="shared" si="9"/>
        <v>0</v>
      </c>
    </row>
    <row r="390" spans="2:3" x14ac:dyDescent="0.25">
      <c r="B390">
        <v>98</v>
      </c>
      <c r="C390">
        <f t="shared" si="9"/>
        <v>0</v>
      </c>
    </row>
    <row r="391" spans="2:3" x14ac:dyDescent="0.25">
      <c r="B391">
        <v>99</v>
      </c>
      <c r="C391">
        <f t="shared" si="9"/>
        <v>0</v>
      </c>
    </row>
    <row r="392" spans="2:3" x14ac:dyDescent="0.25">
      <c r="B392" t="s">
        <v>303</v>
      </c>
      <c r="C392">
        <f>COUNTIF($E$2:$E$286,100)</f>
        <v>2</v>
      </c>
    </row>
  </sheetData>
  <sortState xmlns:xlrd2="http://schemas.microsoft.com/office/spreadsheetml/2017/richdata2" ref="A2:E285">
    <sortCondition ref="C2:C285"/>
    <sortCondition ref="B2:B285"/>
    <sortCondition descending="1" ref="A2:A28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14-10-2020-test_connexion_inter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Savalle</dc:creator>
  <cp:lastModifiedBy>Nicolas Savalle</cp:lastModifiedBy>
  <dcterms:created xsi:type="dcterms:W3CDTF">2020-10-27T01:11:47Z</dcterms:created>
  <dcterms:modified xsi:type="dcterms:W3CDTF">2020-10-29T10:07:00Z</dcterms:modified>
</cp:coreProperties>
</file>